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5" windowHeight="5445"/>
  </bookViews>
  <sheets>
    <sheet name="Tarifa B1-Residencial " sheetId="1" r:id="rId1"/>
    <sheet name="Gráfico" sheetId="2" r:id="rId2"/>
  </sheets>
  <definedNames>
    <definedName name="_xlnm.Print_Area" localSheetId="0">'Tarifa B1-Residencial '!$B$1:$G$74</definedName>
    <definedName name="_xlnm.Print_Titles" localSheetId="0">'Tarifa B1-Residencial '!$1:$8</definedName>
  </definedNames>
  <calcPr calcId="125725"/>
</workbook>
</file>

<file path=xl/calcChain.xml><?xml version="1.0" encoding="utf-8"?>
<calcChain xmlns="http://schemas.openxmlformats.org/spreadsheetml/2006/main">
  <c r="D9" i="2"/>
  <c r="D8"/>
  <c r="D7"/>
  <c r="D6"/>
  <c r="D5"/>
  <c r="D19"/>
  <c r="D18"/>
  <c r="D17"/>
  <c r="D16"/>
  <c r="D15"/>
  <c r="D14"/>
  <c r="D13"/>
  <c r="D12"/>
  <c r="D11"/>
  <c r="D10"/>
  <c r="D30"/>
  <c r="D29"/>
  <c r="D28"/>
  <c r="D27"/>
  <c r="D26"/>
  <c r="D25"/>
  <c r="D24"/>
  <c r="D23"/>
  <c r="D22"/>
  <c r="D21"/>
  <c r="D2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67"/>
  <c r="D66"/>
  <c r="D65"/>
  <c r="D64"/>
  <c r="D63"/>
  <c r="D62"/>
  <c r="D61"/>
  <c r="D60"/>
  <c r="D59"/>
  <c r="D58"/>
  <c r="D57"/>
  <c r="D56"/>
  <c r="D55"/>
  <c r="D54"/>
  <c r="E54"/>
  <c r="D53"/>
  <c r="D52"/>
  <c r="D51"/>
  <c r="D50"/>
  <c r="E50"/>
  <c r="D68"/>
  <c r="C68"/>
  <c r="F31" i="1"/>
  <c r="E45" i="2" s="1"/>
  <c r="F66" i="1"/>
  <c r="E10" i="2" s="1"/>
  <c r="F58" i="1"/>
  <c r="E18" i="2" s="1"/>
  <c r="F70" i="1"/>
  <c r="E6" i="2" s="1"/>
  <c r="F56" i="1"/>
  <c r="E20" i="2" s="1"/>
  <c r="F60" i="1"/>
  <c r="E16" i="2" s="1"/>
  <c r="F63" i="1"/>
  <c r="E13" i="2" s="1"/>
  <c r="F47" i="1"/>
  <c r="E29" i="2" s="1"/>
  <c r="F48" i="1"/>
  <c r="E28" i="2" s="1"/>
  <c r="F64" i="1"/>
  <c r="E12" i="2" s="1"/>
  <c r="F36" i="1"/>
  <c r="E40" i="2" s="1"/>
  <c r="F71" i="1"/>
  <c r="E5" i="2" s="1"/>
  <c r="F23" i="1"/>
  <c r="E53" i="2" s="1"/>
  <c r="F35" i="1"/>
  <c r="E41" i="2" s="1"/>
  <c r="F40" i="1"/>
  <c r="E36" i="2" s="1"/>
  <c r="F69" i="1"/>
  <c r="E7" i="2" s="1"/>
  <c r="F39" i="1"/>
  <c r="E37" i="2" s="1"/>
  <c r="F22" i="1"/>
  <c r="F50"/>
  <c r="E26" i="2" s="1"/>
  <c r="F34" i="1"/>
  <c r="E42" i="2" s="1"/>
  <c r="F55" i="1"/>
  <c r="E21" i="2" s="1"/>
  <c r="F27" i="1"/>
  <c r="E49" i="2" s="1"/>
  <c r="F32" i="1"/>
  <c r="E44" i="2" s="1"/>
  <c r="F45" i="1"/>
  <c r="E31" i="2" s="1"/>
  <c r="F14" i="1"/>
  <c r="E62" i="2" s="1"/>
  <c r="F62" i="1"/>
  <c r="E14" i="2" s="1"/>
  <c r="F57" i="1"/>
  <c r="E19" i="2" s="1"/>
  <c r="F54" i="1"/>
  <c r="E22" i="2" s="1"/>
  <c r="F65" i="1"/>
  <c r="E11" i="2" s="1"/>
  <c r="F41" i="1"/>
  <c r="E35" i="2" s="1"/>
  <c r="F20" i="1"/>
  <c r="E56" i="2" s="1"/>
  <c r="F68" i="1"/>
  <c r="E8" i="2" s="1"/>
  <c r="F25" i="1"/>
  <c r="E51" i="2" s="1"/>
  <c r="F19" i="1"/>
  <c r="E57" i="2" s="1"/>
  <c r="F49" i="1"/>
  <c r="E27" i="2" s="1"/>
  <c r="F44" i="1"/>
  <c r="E32" i="2" s="1"/>
  <c r="F53" i="1"/>
  <c r="E23" i="2" s="1"/>
  <c r="F18" i="1"/>
  <c r="E58" i="2" s="1"/>
  <c r="F13" i="1"/>
  <c r="E63" i="2" s="1"/>
  <c r="F29" i="1"/>
  <c r="E47" i="2" s="1"/>
  <c r="F37" i="1"/>
  <c r="E39" i="2" s="1"/>
  <c r="F59" i="1"/>
  <c r="E17" i="2" s="1"/>
  <c r="F17" i="1"/>
  <c r="E59" i="2" s="1"/>
  <c r="F16" i="1"/>
  <c r="E60" i="2" s="1"/>
  <c r="F67" i="1"/>
  <c r="E9" i="2" s="1"/>
  <c r="F30" i="1"/>
  <c r="E46" i="2" s="1"/>
  <c r="F24" i="1"/>
  <c r="E52" i="2" s="1"/>
  <c r="F10" i="1"/>
  <c r="E66" i="2" s="1"/>
  <c r="F11" i="1"/>
  <c r="E65" i="2" s="1"/>
  <c r="F15" i="1"/>
  <c r="E61" i="2" s="1"/>
  <c r="F33" i="1"/>
  <c r="E43" i="2" s="1"/>
  <c r="F42" i="1"/>
  <c r="E34" i="2" s="1"/>
  <c r="F8" i="1"/>
  <c r="E68" i="2" s="1"/>
  <c r="F26" i="1"/>
  <c r="F61"/>
  <c r="E15" i="2" s="1"/>
  <c r="F9" i="1"/>
  <c r="E67" i="2" s="1"/>
  <c r="F43" i="1"/>
  <c r="E33" i="2" s="1"/>
  <c r="F12" i="1"/>
  <c r="E64" i="2" s="1"/>
  <c r="F28" i="1"/>
  <c r="E48" i="2" s="1"/>
  <c r="F38" i="1"/>
  <c r="E38" i="2" s="1"/>
  <c r="F52" i="1"/>
  <c r="E24" i="2" s="1"/>
  <c r="F21" i="1"/>
  <c r="E55" i="2" s="1"/>
  <c r="F46" i="1"/>
  <c r="E30" i="2" s="1"/>
  <c r="F51" i="1"/>
  <c r="E25" i="2" s="1"/>
  <c r="B9" i="1" l="1"/>
  <c r="B10" l="1"/>
  <c r="C67" i="2"/>
  <c r="B11" i="1" l="1"/>
  <c r="C66" i="2"/>
  <c r="C65" l="1"/>
  <c r="B12" i="1"/>
  <c r="C64" i="2" l="1"/>
  <c r="B13" i="1"/>
  <c r="C63" i="2" l="1"/>
  <c r="B14" i="1"/>
  <c r="C62" i="2" l="1"/>
  <c r="B15" i="1"/>
  <c r="C61" i="2" l="1"/>
  <c r="B16" i="1"/>
  <c r="C60" i="2" l="1"/>
  <c r="B17" i="1"/>
  <c r="C59" i="2" l="1"/>
  <c r="B18" i="1"/>
  <c r="C58" i="2" l="1"/>
  <c r="B19" i="1"/>
  <c r="C57" i="2" l="1"/>
  <c r="B20" i="1"/>
  <c r="C56" i="2" l="1"/>
  <c r="B21" i="1"/>
  <c r="C55" i="2" l="1"/>
  <c r="B22" i="1"/>
  <c r="C54" i="2" l="1"/>
  <c r="B23" i="1"/>
  <c r="C53" i="2" l="1"/>
  <c r="B24" i="1"/>
  <c r="C52" i="2" l="1"/>
  <c r="B25" i="1"/>
  <c r="C51" i="2" l="1"/>
  <c r="B26" i="1"/>
  <c r="C50" i="2" l="1"/>
  <c r="B27" i="1"/>
  <c r="C49" i="2" l="1"/>
  <c r="B28" i="1"/>
  <c r="C48" i="2" l="1"/>
  <c r="B29" i="1"/>
  <c r="C47" i="2" l="1"/>
  <c r="B30" i="1"/>
  <c r="C46" i="2" l="1"/>
  <c r="B31" i="1"/>
  <c r="C45" i="2" l="1"/>
  <c r="B32" i="1"/>
  <c r="C44" i="2" l="1"/>
  <c r="B33" i="1"/>
  <c r="C43" i="2" l="1"/>
  <c r="B34" i="1"/>
  <c r="C42" i="2" l="1"/>
  <c r="B35" i="1"/>
  <c r="C41" i="2" l="1"/>
  <c r="B36" i="1"/>
  <c r="C40" i="2" l="1"/>
  <c r="B37" i="1"/>
  <c r="C39" i="2" l="1"/>
  <c r="B38" i="1"/>
  <c r="C38" i="2" l="1"/>
  <c r="B39" i="1"/>
  <c r="C37" i="2" l="1"/>
  <c r="B40" i="1"/>
  <c r="C36" i="2" l="1"/>
  <c r="B41" i="1"/>
  <c r="C35" i="2" l="1"/>
  <c r="B42" i="1"/>
  <c r="C34" i="2" l="1"/>
  <c r="B43" i="1"/>
  <c r="C33" i="2" l="1"/>
  <c r="B44" i="1"/>
  <c r="C32" i="2" l="1"/>
  <c r="B45" i="1"/>
  <c r="C31" i="2" l="1"/>
  <c r="B46" i="1"/>
  <c r="C30" i="2" l="1"/>
  <c r="B47" i="1"/>
  <c r="C29" i="2" l="1"/>
  <c r="B48" i="1"/>
  <c r="C28" i="2" l="1"/>
  <c r="B49" i="1"/>
  <c r="C27" i="2" l="1"/>
  <c r="B50" i="1"/>
  <c r="C26" i="2" l="1"/>
  <c r="B51" i="1"/>
  <c r="C25" i="2" l="1"/>
  <c r="B52" i="1"/>
  <c r="C24" i="2" l="1"/>
  <c r="B53" i="1"/>
  <c r="C23" i="2" l="1"/>
  <c r="B54" i="1"/>
  <c r="C22" i="2" l="1"/>
  <c r="B55" i="1"/>
  <c r="C21" i="2" l="1"/>
  <c r="B56" i="1"/>
  <c r="C20" i="2" l="1"/>
  <c r="B57" i="1"/>
  <c r="C19" i="2" l="1"/>
  <c r="B58" i="1"/>
  <c r="C18" i="2" l="1"/>
  <c r="B59" i="1"/>
  <c r="C17" i="2" l="1"/>
  <c r="B60" i="1"/>
  <c r="C16" i="2" l="1"/>
  <c r="B61" i="1"/>
  <c r="C15" i="2" l="1"/>
  <c r="B62" i="1"/>
  <c r="C14" i="2" l="1"/>
  <c r="B63" i="1"/>
  <c r="C13" i="2" l="1"/>
  <c r="B64" i="1"/>
  <c r="C12" i="2" l="1"/>
  <c r="B65" i="1"/>
  <c r="C11" i="2" l="1"/>
  <c r="B66" i="1"/>
  <c r="C10" i="2" l="1"/>
  <c r="B67" i="1"/>
  <c r="C9" i="2" l="1"/>
  <c r="B68" i="1"/>
  <c r="C8" i="2" l="1"/>
  <c r="B69" i="1"/>
  <c r="C7" i="2" l="1"/>
  <c r="B70" i="1"/>
  <c r="C6" i="2" l="1"/>
  <c r="B71" i="1"/>
  <c r="C5" i="2" s="1"/>
</calcChain>
</file>

<file path=xl/comments1.xml><?xml version="1.0" encoding="utf-8"?>
<comments xmlns="http://schemas.openxmlformats.org/spreadsheetml/2006/main">
  <authors>
    <author>anisia</author>
    <author>Sandra</author>
  </authors>
  <commentList>
    <comment ref="E8" authorId="0">
      <text>
        <r>
          <rPr>
            <sz val="9"/>
            <color indexed="81"/>
            <rFont val="Tahoma"/>
            <family val="2"/>
          </rPr>
          <t xml:space="preserve">2014 - 431,41
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2014 - 466,74
</t>
        </r>
      </text>
    </comment>
    <comment ref="E10" authorId="0">
      <text>
        <r>
          <rPr>
            <sz val="9"/>
            <color indexed="81"/>
            <rFont val="Tahoma"/>
            <family val="2"/>
          </rPr>
          <t xml:space="preserve">2014 - 411,19
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2014 - 426,03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2014 - 389,31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2014 - 446,26
</t>
        </r>
      </text>
    </comment>
    <comment ref="E14" authorId="0">
      <text>
        <r>
          <rPr>
            <sz val="9"/>
            <color indexed="81"/>
            <rFont val="Tahoma"/>
            <family val="2"/>
          </rPr>
          <t>2014 - 423,27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2014 - 386,04
</t>
        </r>
      </text>
    </comment>
    <comment ref="E16" authorId="0">
      <text>
        <r>
          <rPr>
            <sz val="9"/>
            <color indexed="81"/>
            <rFont val="Tahoma"/>
            <family val="2"/>
          </rPr>
          <t xml:space="preserve">2014 - 418,43
</t>
        </r>
      </text>
    </comment>
    <comment ref="E17" authorId="0">
      <text>
        <r>
          <rPr>
            <sz val="9"/>
            <color indexed="81"/>
            <rFont val="Tahoma"/>
            <family val="2"/>
          </rPr>
          <t xml:space="preserve">2014 - 479,77
</t>
        </r>
      </text>
    </comment>
    <comment ref="E18" authorId="0">
      <text>
        <r>
          <rPr>
            <sz val="9"/>
            <color indexed="81"/>
            <rFont val="Tahoma"/>
            <family val="2"/>
          </rPr>
          <t xml:space="preserve">2014 - 378,743
</t>
        </r>
      </text>
    </comment>
    <comment ref="E19" authorId="0">
      <text>
        <r>
          <rPr>
            <sz val="9"/>
            <color indexed="81"/>
            <rFont val="Tahoma"/>
            <family val="2"/>
          </rPr>
          <t xml:space="preserve">2014 - 412,29
</t>
        </r>
      </text>
    </comment>
    <comment ref="E20" authorId="0">
      <text>
        <r>
          <rPr>
            <sz val="9"/>
            <color indexed="81"/>
            <rFont val="Tahoma"/>
            <family val="2"/>
          </rPr>
          <t xml:space="preserve">2014 - 376,90
</t>
        </r>
      </text>
    </comment>
    <comment ref="E21" authorId="0">
      <text>
        <r>
          <rPr>
            <sz val="9"/>
            <color indexed="81"/>
            <rFont val="Tahoma"/>
            <family val="2"/>
          </rPr>
          <t>2014 - 392,88</t>
        </r>
      </text>
    </comment>
    <comment ref="E22" authorId="0">
      <text>
        <r>
          <rPr>
            <sz val="9"/>
            <color indexed="81"/>
            <rFont val="Tahoma"/>
            <family val="2"/>
          </rPr>
          <t xml:space="preserve">2014 - 380,18
</t>
        </r>
      </text>
    </comment>
    <comment ref="E23" authorId="0">
      <text>
        <r>
          <rPr>
            <sz val="9"/>
            <color indexed="81"/>
            <rFont val="Tahoma"/>
            <family val="2"/>
          </rPr>
          <t>FEV 15 - 438,55</t>
        </r>
      </text>
    </comment>
    <comment ref="E24" authorId="1">
      <text>
        <r>
          <rPr>
            <sz val="9"/>
            <color indexed="81"/>
            <rFont val="Tahoma"/>
            <family val="2"/>
          </rPr>
          <t xml:space="preserve">2014 - 396,42
</t>
        </r>
      </text>
    </comment>
    <comment ref="E25" authorId="0">
      <text>
        <r>
          <rPr>
            <sz val="9"/>
            <color indexed="81"/>
            <rFont val="Tahoma"/>
            <family val="2"/>
          </rPr>
          <t>2014 - 402,42</t>
        </r>
      </text>
    </comment>
    <comment ref="E26" authorId="1">
      <text>
        <r>
          <rPr>
            <sz val="9"/>
            <color indexed="81"/>
            <rFont val="Tahoma"/>
            <family val="2"/>
          </rPr>
          <t xml:space="preserve">2014 - 381,07
</t>
        </r>
      </text>
    </comment>
    <comment ref="E27" authorId="0">
      <text>
        <r>
          <rPr>
            <sz val="9"/>
            <color indexed="81"/>
            <rFont val="Tahoma"/>
            <family val="2"/>
          </rPr>
          <t>2014 - 373,75</t>
        </r>
      </text>
    </comment>
    <comment ref="E28" authorId="0">
      <text>
        <r>
          <rPr>
            <sz val="9"/>
            <color indexed="81"/>
            <rFont val="Tahoma"/>
            <family val="2"/>
          </rPr>
          <t xml:space="preserve">FEV 15 - 414,32
</t>
        </r>
      </text>
    </comment>
    <comment ref="E29" authorId="0">
      <text>
        <r>
          <rPr>
            <sz val="9"/>
            <color indexed="81"/>
            <rFont val="Tahoma"/>
            <family val="2"/>
          </rPr>
          <t xml:space="preserve">2014 - 387,08
</t>
        </r>
      </text>
    </comment>
    <comment ref="E30" authorId="0">
      <text>
        <r>
          <rPr>
            <sz val="9"/>
            <color indexed="81"/>
            <rFont val="Tahoma"/>
            <family val="2"/>
          </rPr>
          <t>2014 - 350,69</t>
        </r>
      </text>
    </comment>
    <comment ref="E31" authorId="0">
      <text>
        <r>
          <rPr>
            <sz val="9"/>
            <color indexed="81"/>
            <rFont val="Tahoma"/>
            <family val="2"/>
          </rPr>
          <t>2014 - 337,93</t>
        </r>
      </text>
    </comment>
    <comment ref="E32" authorId="0">
      <text>
        <r>
          <rPr>
            <sz val="9"/>
            <color indexed="81"/>
            <rFont val="Tahoma"/>
            <family val="2"/>
          </rPr>
          <t xml:space="preserve">2014 - 368,20
</t>
        </r>
      </text>
    </comment>
    <comment ref="E33" authorId="0">
      <text>
        <r>
          <rPr>
            <sz val="9"/>
            <color indexed="81"/>
            <rFont val="Tahoma"/>
            <family val="2"/>
          </rPr>
          <t xml:space="preserve">2014 - 430,42
</t>
        </r>
      </text>
    </comment>
    <comment ref="E34" authorId="0">
      <text>
        <r>
          <rPr>
            <sz val="9"/>
            <color indexed="81"/>
            <rFont val="Tahoma"/>
            <family val="2"/>
          </rPr>
          <t>2014 - 328,49</t>
        </r>
      </text>
    </comment>
    <comment ref="E35" authorId="0">
      <text>
        <r>
          <rPr>
            <sz val="9"/>
            <color indexed="81"/>
            <rFont val="Tahoma"/>
            <family val="2"/>
          </rPr>
          <t xml:space="preserve">2014 - 355,34
</t>
        </r>
      </text>
    </comment>
    <comment ref="E36" authorId="0">
      <text>
        <r>
          <rPr>
            <sz val="9"/>
            <color indexed="81"/>
            <rFont val="Tahoma"/>
            <family val="2"/>
          </rPr>
          <t xml:space="preserve">2014 - 345,74
</t>
        </r>
      </text>
    </comment>
    <comment ref="E37" authorId="0">
      <text>
        <r>
          <rPr>
            <sz val="9"/>
            <color indexed="81"/>
            <rFont val="Tahoma"/>
            <family val="2"/>
          </rPr>
          <t xml:space="preserve">2014 - 366,60
</t>
        </r>
      </text>
    </comment>
    <comment ref="E38" authorId="1">
      <text>
        <r>
          <rPr>
            <sz val="9"/>
            <color indexed="81"/>
            <rFont val="Tahoma"/>
            <family val="2"/>
          </rPr>
          <t xml:space="preserve">2014 - 357,08
</t>
        </r>
      </text>
    </comment>
    <comment ref="E39" authorId="0">
      <text>
        <r>
          <rPr>
            <sz val="9"/>
            <color indexed="81"/>
            <rFont val="Tahoma"/>
            <family val="2"/>
          </rPr>
          <t xml:space="preserve">2014 - 328,86
</t>
        </r>
      </text>
    </comment>
    <comment ref="E40" authorId="0">
      <text>
        <r>
          <rPr>
            <sz val="9"/>
            <color indexed="81"/>
            <rFont val="Tahoma"/>
            <family val="2"/>
          </rPr>
          <t>2014 - 338,04</t>
        </r>
      </text>
    </comment>
    <comment ref="E41" authorId="0">
      <text>
        <r>
          <rPr>
            <sz val="9"/>
            <color indexed="81"/>
            <rFont val="Tahoma"/>
            <family val="2"/>
          </rPr>
          <t xml:space="preserve">2014 - 350,31
</t>
        </r>
      </text>
    </comment>
    <comment ref="E42" authorId="0">
      <text>
        <r>
          <rPr>
            <sz val="9"/>
            <color indexed="81"/>
            <rFont val="Tahoma"/>
            <family val="2"/>
          </rPr>
          <t xml:space="preserve">2014 - 337,85
</t>
        </r>
      </text>
    </comment>
    <comment ref="E43" authorId="0">
      <text>
        <r>
          <rPr>
            <sz val="9"/>
            <color indexed="81"/>
            <rFont val="Tahoma"/>
            <family val="2"/>
          </rPr>
          <t xml:space="preserve">2014 - 420,80
</t>
        </r>
      </text>
    </comment>
    <comment ref="E44" authorId="0">
      <text>
        <r>
          <rPr>
            <sz val="9"/>
            <color indexed="81"/>
            <rFont val="Tahoma"/>
            <family val="2"/>
          </rPr>
          <t xml:space="preserve">FEV 15 - 380,74
</t>
        </r>
      </text>
    </comment>
    <comment ref="E45" authorId="0">
      <text>
        <r>
          <rPr>
            <sz val="9"/>
            <color indexed="81"/>
            <rFont val="Tahoma"/>
            <family val="2"/>
          </rPr>
          <t xml:space="preserve">2014 - 367,78
</t>
        </r>
      </text>
    </comment>
    <comment ref="E46" authorId="0">
      <text>
        <r>
          <rPr>
            <sz val="9"/>
            <color indexed="81"/>
            <rFont val="Tahoma"/>
            <family val="2"/>
          </rPr>
          <t xml:space="preserve">2014 - 419,41
</t>
        </r>
      </text>
    </comment>
    <comment ref="E47" authorId="0">
      <text>
        <r>
          <rPr>
            <sz val="9"/>
            <color indexed="81"/>
            <rFont val="Tahoma"/>
            <family val="2"/>
          </rPr>
          <t>2014 - 326,37</t>
        </r>
      </text>
    </comment>
    <comment ref="E48" authorId="0">
      <text>
        <r>
          <rPr>
            <sz val="9"/>
            <color indexed="81"/>
            <rFont val="Tahoma"/>
            <family val="2"/>
          </rPr>
          <t xml:space="preserve">2014 - 353,49
</t>
        </r>
      </text>
    </comment>
    <comment ref="E49" authorId="0">
      <text>
        <r>
          <rPr>
            <sz val="9"/>
            <color indexed="81"/>
            <rFont val="Tahoma"/>
            <family val="2"/>
          </rPr>
          <t>FEV 15 - 362,11</t>
        </r>
      </text>
    </comment>
    <comment ref="E50" authorId="0">
      <text>
        <r>
          <rPr>
            <sz val="9"/>
            <color indexed="81"/>
            <rFont val="Tahoma"/>
            <family val="2"/>
          </rPr>
          <t>FEV 15 - 404,88</t>
        </r>
      </text>
    </comment>
    <comment ref="E51" authorId="0">
      <text>
        <r>
          <rPr>
            <sz val="9"/>
            <color indexed="81"/>
            <rFont val="Tahoma"/>
            <family val="2"/>
          </rPr>
          <t>2014 - 355,83</t>
        </r>
      </text>
    </comment>
    <comment ref="E52" authorId="0">
      <text>
        <r>
          <rPr>
            <sz val="9"/>
            <color indexed="81"/>
            <rFont val="Tahoma"/>
            <family val="2"/>
          </rPr>
          <t xml:space="preserve">2014 - 406,20
</t>
        </r>
      </text>
    </comment>
    <comment ref="E53" authorId="0">
      <text>
        <r>
          <rPr>
            <sz val="9"/>
            <color indexed="81"/>
            <rFont val="Tahoma"/>
            <family val="2"/>
          </rPr>
          <t>2014 - 397,87</t>
        </r>
      </text>
    </comment>
    <comment ref="E54" authorId="0">
      <text>
        <r>
          <rPr>
            <sz val="9"/>
            <color indexed="81"/>
            <rFont val="Tahoma"/>
            <family val="2"/>
          </rPr>
          <t>333,50</t>
        </r>
      </text>
    </comment>
    <comment ref="E55" authorId="1">
      <text>
        <r>
          <rPr>
            <sz val="9"/>
            <color indexed="81"/>
            <rFont val="Tahoma"/>
            <family val="2"/>
          </rPr>
          <t xml:space="preserve">2014 - 316,86
</t>
        </r>
      </text>
    </comment>
    <comment ref="E56" authorId="0">
      <text>
        <r>
          <rPr>
            <sz val="9"/>
            <color indexed="81"/>
            <rFont val="Tahoma"/>
            <family val="2"/>
          </rPr>
          <t>FEV 15 - 332,49</t>
        </r>
      </text>
    </comment>
    <comment ref="E57" authorId="0">
      <text>
        <r>
          <rPr>
            <sz val="9"/>
            <color indexed="81"/>
            <rFont val="Tahoma"/>
            <family val="2"/>
          </rPr>
          <t xml:space="preserve">2014 - 325,02
</t>
        </r>
      </text>
    </comment>
    <comment ref="E58" authorId="0">
      <text>
        <r>
          <rPr>
            <sz val="9"/>
            <color indexed="81"/>
            <rFont val="Tahoma"/>
            <family val="2"/>
          </rPr>
          <t>2014 - 359,22</t>
        </r>
      </text>
    </comment>
    <comment ref="E59" authorId="0">
      <text>
        <r>
          <rPr>
            <sz val="9"/>
            <color indexed="81"/>
            <rFont val="Tahoma"/>
            <family val="2"/>
          </rPr>
          <t xml:space="preserve">2014 - 367,87
</t>
        </r>
      </text>
    </comment>
    <comment ref="E60" authorId="0">
      <text>
        <r>
          <rPr>
            <sz val="9"/>
            <color indexed="81"/>
            <rFont val="Tahoma"/>
            <family val="2"/>
          </rPr>
          <t>2014 - 281,17
______________
Têm liminar - 290,16</t>
        </r>
      </text>
    </comment>
    <comment ref="E61" authorId="0">
      <text>
        <r>
          <rPr>
            <sz val="9"/>
            <color indexed="81"/>
            <rFont val="Tahoma"/>
            <family val="2"/>
          </rPr>
          <t xml:space="preserve">350,63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62" authorId="0">
      <text>
        <r>
          <rPr>
            <sz val="9"/>
            <color indexed="81"/>
            <rFont val="Tahoma"/>
            <family val="2"/>
          </rPr>
          <t xml:space="preserve">2014 - 344,79
</t>
        </r>
      </text>
    </comment>
    <comment ref="E63" authorId="0">
      <text>
        <r>
          <rPr>
            <sz val="9"/>
            <color indexed="81"/>
            <rFont val="Tahoma"/>
            <family val="2"/>
          </rPr>
          <t xml:space="preserve">2014 - 302,75
</t>
        </r>
      </text>
    </comment>
    <comment ref="E64" authorId="0">
      <text>
        <r>
          <rPr>
            <sz val="9"/>
            <color indexed="81"/>
            <rFont val="Tahoma"/>
            <family val="2"/>
          </rPr>
          <t>2014 - 336,65</t>
        </r>
      </text>
    </comment>
    <comment ref="E65" authorId="0">
      <text>
        <r>
          <rPr>
            <sz val="9"/>
            <color indexed="81"/>
            <rFont val="Tahoma"/>
            <family val="2"/>
          </rPr>
          <t xml:space="preserve">2014 - 350,58
</t>
        </r>
      </text>
    </comment>
    <comment ref="E66" authorId="0">
      <text>
        <r>
          <rPr>
            <sz val="9"/>
            <color indexed="81"/>
            <rFont val="Tahoma"/>
            <family val="2"/>
          </rPr>
          <t>228,90</t>
        </r>
      </text>
    </comment>
    <comment ref="E67" authorId="0">
      <text>
        <r>
          <rPr>
            <sz val="9"/>
            <color indexed="81"/>
            <rFont val="Tahoma"/>
            <family val="2"/>
          </rPr>
          <t>2014 - 336,34</t>
        </r>
      </text>
    </comment>
    <comment ref="E68" authorId="0">
      <text>
        <r>
          <rPr>
            <sz val="9"/>
            <color indexed="81"/>
            <rFont val="Tahoma"/>
            <family val="2"/>
          </rPr>
          <t xml:space="preserve">2014 - 342,50
</t>
        </r>
      </text>
    </comment>
    <comment ref="E69" authorId="0">
      <text>
        <r>
          <rPr>
            <sz val="9"/>
            <color indexed="81"/>
            <rFont val="Tahoma"/>
            <family val="2"/>
          </rPr>
          <t xml:space="preserve">276,85
</t>
        </r>
      </text>
    </comment>
    <comment ref="E70" authorId="0">
      <text>
        <r>
          <rPr>
            <sz val="9"/>
            <color indexed="81"/>
            <rFont val="Tahoma"/>
            <family val="2"/>
          </rPr>
          <t xml:space="preserve">253,86
</t>
        </r>
      </text>
    </comment>
    <comment ref="E71" authorId="0">
      <text>
        <r>
          <rPr>
            <sz val="9"/>
            <color indexed="81"/>
            <rFont val="Tahoma"/>
            <family val="2"/>
          </rPr>
          <t xml:space="preserve">247,58
</t>
        </r>
      </text>
    </comment>
  </commentList>
</comments>
</file>

<file path=xl/sharedStrings.xml><?xml version="1.0" encoding="utf-8"?>
<sst xmlns="http://schemas.openxmlformats.org/spreadsheetml/2006/main" count="141" uniqueCount="104">
  <si>
    <r>
      <t xml:space="preserve">RANKING - </t>
    </r>
    <r>
      <rPr>
        <b/>
        <u/>
        <sz val="20"/>
        <color indexed="10"/>
        <rFont val="Arial Narrow"/>
        <family val="2"/>
      </rPr>
      <t>sem ICMS</t>
    </r>
  </si>
  <si>
    <t xml:space="preserve">   Tarifas de Fornecimento de  Energia Elétrica </t>
  </si>
  <si>
    <t>ANEXO I (Tarifa Vigente)</t>
  </si>
  <si>
    <t xml:space="preserve">BRASIL    </t>
  </si>
  <si>
    <t>CLASSE RESIDENCIAL - B1</t>
  </si>
  <si>
    <t>ORD.</t>
  </si>
  <si>
    <t>EMPRESAS</t>
  </si>
  <si>
    <t>U.F</t>
  </si>
  <si>
    <r>
      <t xml:space="preserve">Resolução ANEEL                 </t>
    </r>
    <r>
      <rPr>
        <b/>
        <sz val="12"/>
        <color indexed="10"/>
        <rFont val="Arial Narrow"/>
        <family val="2"/>
      </rPr>
      <t>sem ICMS</t>
    </r>
    <r>
      <rPr>
        <b/>
        <sz val="12"/>
        <rFont val="Arial Narrow"/>
        <family val="2"/>
      </rPr>
      <t xml:space="preserve">           </t>
    </r>
    <r>
      <rPr>
        <b/>
        <sz val="12"/>
        <color indexed="10"/>
        <rFont val="Arial Narrow"/>
        <family val="2"/>
      </rPr>
      <t>R$ / MWh</t>
    </r>
  </si>
  <si>
    <r>
      <t xml:space="preserve">Resolução ANEEL                 </t>
    </r>
    <r>
      <rPr>
        <b/>
        <sz val="12"/>
        <color indexed="10"/>
        <rFont val="Arial Narrow"/>
        <family val="2"/>
      </rPr>
      <t>sem ICMS</t>
    </r>
    <r>
      <rPr>
        <b/>
        <sz val="12"/>
        <rFont val="Arial Narrow"/>
        <family val="2"/>
      </rPr>
      <t xml:space="preserve">           </t>
    </r>
    <r>
      <rPr>
        <b/>
        <sz val="12"/>
        <color indexed="10"/>
        <rFont val="Arial Narrow"/>
        <family val="2"/>
      </rPr>
      <t>R$ / kWh</t>
    </r>
  </si>
  <si>
    <t xml:space="preserve"> Data aniversário        mês / ano</t>
  </si>
  <si>
    <t>ELETROACRE</t>
  </si>
  <si>
    <t>AC</t>
  </si>
  <si>
    <t>CEMAR</t>
  </si>
  <si>
    <t>MA</t>
  </si>
  <si>
    <t>ENERGISA MG</t>
  </si>
  <si>
    <t>MG</t>
  </si>
  <si>
    <t>CEPISA</t>
  </si>
  <si>
    <t>PI</t>
  </si>
  <si>
    <t>ENERSUL</t>
  </si>
  <si>
    <t>MS</t>
  </si>
  <si>
    <t>SP</t>
  </si>
  <si>
    <t xml:space="preserve">AMPLA </t>
  </si>
  <si>
    <t>RJ</t>
  </si>
  <si>
    <t>CELTINS</t>
  </si>
  <si>
    <t>TO</t>
  </si>
  <si>
    <t>CHESP</t>
  </si>
  <si>
    <t>GO</t>
  </si>
  <si>
    <t>JARI CELULOSE (*)</t>
  </si>
  <si>
    <t>PA</t>
  </si>
  <si>
    <t>CEMAT</t>
  </si>
  <si>
    <t>MT</t>
  </si>
  <si>
    <t xml:space="preserve">NOVA PALMA </t>
  </si>
  <si>
    <t>RS</t>
  </si>
  <si>
    <t>CERON</t>
  </si>
  <si>
    <t>RO</t>
  </si>
  <si>
    <t>SULGIPE</t>
  </si>
  <si>
    <t>SE</t>
  </si>
  <si>
    <t>DEMEI</t>
  </si>
  <si>
    <t>HIDROPAN</t>
  </si>
  <si>
    <t>ELETROCAR</t>
  </si>
  <si>
    <t>CEMIG-D</t>
  </si>
  <si>
    <t>RGE</t>
  </si>
  <si>
    <t>COELBA</t>
  </si>
  <si>
    <t>BA</t>
  </si>
  <si>
    <t>SANTA MARIA</t>
  </si>
  <si>
    <t>ES</t>
  </si>
  <si>
    <t>CELPA</t>
  </si>
  <si>
    <t>ENERGISA PB</t>
  </si>
  <si>
    <t>PB</t>
  </si>
  <si>
    <t>ESCELSA</t>
  </si>
  <si>
    <t xml:space="preserve">LIGHT </t>
  </si>
  <si>
    <t>CERR</t>
  </si>
  <si>
    <t>RR</t>
  </si>
  <si>
    <t>COOPERALIANÇA</t>
  </si>
  <si>
    <t>SC</t>
  </si>
  <si>
    <t>BRAGANTINA</t>
  </si>
  <si>
    <t>CEAL</t>
  </si>
  <si>
    <t>AL</t>
  </si>
  <si>
    <t>JOÃO CESA</t>
  </si>
  <si>
    <t>URUSSANGA</t>
  </si>
  <si>
    <t>COSERN</t>
  </si>
  <si>
    <t>RN</t>
  </si>
  <si>
    <t>COELCE</t>
  </si>
  <si>
    <t>CE</t>
  </si>
  <si>
    <t>MUXFELDT</t>
  </si>
  <si>
    <t>CELG-D</t>
  </si>
  <si>
    <t>CELPE</t>
  </si>
  <si>
    <t>PE</t>
  </si>
  <si>
    <t>DMED</t>
  </si>
  <si>
    <t>IGUAÇU (Ienergia)</t>
  </si>
  <si>
    <t>ENERGISA SE</t>
  </si>
  <si>
    <t>ELEKTRO</t>
  </si>
  <si>
    <t>BANDEIRANTE</t>
  </si>
  <si>
    <t>ENERGISA NF</t>
  </si>
  <si>
    <t>FORCEL</t>
  </si>
  <si>
    <t>PR</t>
  </si>
  <si>
    <t>CPFL - PAULISTA</t>
  </si>
  <si>
    <t>CEEE-D</t>
  </si>
  <si>
    <t>ENERGISA BO</t>
  </si>
  <si>
    <t>OESTE</t>
  </si>
  <si>
    <t>NACIONAL</t>
  </si>
  <si>
    <t>AMAZONAS</t>
  </si>
  <si>
    <t>AM</t>
  </si>
  <si>
    <t>CAIUÁ-D</t>
  </si>
  <si>
    <t>VALE PARANAPANEMA</t>
  </si>
  <si>
    <t xml:space="preserve">BOA VISTA  </t>
  </si>
  <si>
    <t>COCEL</t>
  </si>
  <si>
    <t xml:space="preserve">CPFL - PIRATININGA </t>
  </si>
  <si>
    <t>CELESC-DIS</t>
  </si>
  <si>
    <t>AES-SUL</t>
  </si>
  <si>
    <t>COPEL-DIS</t>
  </si>
  <si>
    <t>CEB-DIS</t>
  </si>
  <si>
    <t>DF</t>
  </si>
  <si>
    <t>ELETROPAULO</t>
  </si>
  <si>
    <t xml:space="preserve">CEA </t>
  </si>
  <si>
    <t>AP</t>
  </si>
  <si>
    <t>(*) Produtor Independente de Energia - PIE</t>
  </si>
  <si>
    <t>CPFL JAGUARI</t>
  </si>
  <si>
    <t>CPFL SUL PAULISTA</t>
  </si>
  <si>
    <t>CPFL LESTE PAULISTA ( CPEE )</t>
  </si>
  <si>
    <t>CPFL MOCOCA</t>
  </si>
  <si>
    <t>CPFL SANTA CRUZ</t>
  </si>
  <si>
    <r>
      <t xml:space="preserve">Última atualização: </t>
    </r>
    <r>
      <rPr>
        <b/>
        <sz val="12"/>
        <color rgb="FFFF0000"/>
        <rFont val="Arial Narrow"/>
        <family val="2"/>
      </rPr>
      <t xml:space="preserve"> 15 de Março de 2015 - Reajuste Tarifário + RTE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</si>
</sst>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0"/>
    <numFmt numFmtId="165" formatCode="mmmm\-yy"/>
    <numFmt numFmtId="166" formatCode="_-* #,##0.0000_-;\-* #,##0.0000_-;_-* &quot;-&quot;??_-;_-@_-"/>
  </numFmts>
  <fonts count="19">
    <font>
      <sz val="10"/>
      <name val="Arial"/>
      <family val="2"/>
    </font>
    <font>
      <b/>
      <u/>
      <sz val="20"/>
      <color indexed="12"/>
      <name val="Arial Narrow"/>
      <family val="2"/>
    </font>
    <font>
      <b/>
      <u/>
      <sz val="20"/>
      <color indexed="10"/>
      <name val="Arial Narrow"/>
      <family val="2"/>
    </font>
    <font>
      <sz val="9"/>
      <name val="Arial Narrow"/>
      <family val="2"/>
    </font>
    <font>
      <b/>
      <sz val="18"/>
      <color indexed="12"/>
      <name val="Arial Narrow"/>
      <family val="2"/>
    </font>
    <font>
      <b/>
      <sz val="18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2"/>
      <color indexed="6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1"/>
      <name val="Arial"/>
      <family val="2"/>
    </font>
    <font>
      <b/>
      <sz val="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/>
    <xf numFmtId="164" fontId="9" fillId="0" borderId="2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5" fontId="9" fillId="0" borderId="3" xfId="0" applyNumberFormat="1" applyFont="1" applyFill="1" applyBorder="1"/>
    <xf numFmtId="164" fontId="9" fillId="0" borderId="3" xfId="0" applyNumberFormat="1" applyFont="1" applyFill="1" applyBorder="1" applyAlignment="1">
      <alignment horizontal="center"/>
    </xf>
    <xf numFmtId="0" fontId="0" fillId="0" borderId="0" xfId="0" applyBorder="1"/>
    <xf numFmtId="2" fontId="3" fillId="0" borderId="0" xfId="0" applyNumberFormat="1" applyFont="1"/>
    <xf numFmtId="0" fontId="10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4" fillId="0" borderId="0" xfId="0" applyFont="1"/>
    <xf numFmtId="164" fontId="9" fillId="0" borderId="5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6" fontId="0" fillId="0" borderId="0" xfId="1" applyNumberFormat="1" applyFont="1"/>
    <xf numFmtId="0" fontId="16" fillId="0" borderId="1" xfId="0" applyFont="1" applyFill="1" applyBorder="1" applyAlignment="1">
      <alignment horizontal="left" indent="1"/>
    </xf>
    <xf numFmtId="165" fontId="16" fillId="0" borderId="1" xfId="0" applyNumberFormat="1" applyFont="1" applyFill="1" applyBorder="1" applyAlignment="1">
      <alignment horizontal="left" indent="1"/>
    </xf>
    <xf numFmtId="0" fontId="16" fillId="0" borderId="3" xfId="0" applyFont="1" applyFill="1" applyBorder="1" applyAlignment="1">
      <alignment horizontal="left" indent="1"/>
    </xf>
    <xf numFmtId="165" fontId="16" fillId="0" borderId="3" xfId="0" applyNumberFormat="1" applyFont="1" applyFill="1" applyBorder="1" applyAlignment="1">
      <alignment horizontal="left" indent="1"/>
    </xf>
    <xf numFmtId="0" fontId="17" fillId="0" borderId="0" xfId="0" applyFont="1"/>
    <xf numFmtId="0" fontId="13" fillId="5" borderId="1" xfId="0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165" fontId="13" fillId="5" borderId="1" xfId="0" applyNumberFormat="1" applyFont="1" applyFill="1" applyBorder="1"/>
    <xf numFmtId="0" fontId="18" fillId="5" borderId="3" xfId="0" applyFont="1" applyFill="1" applyBorder="1" applyAlignment="1">
      <alignment horizontal="left" indent="1"/>
    </xf>
    <xf numFmtId="164" fontId="13" fillId="5" borderId="3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FF"/>
      <color rgb="FFFFFF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bar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18"/>
            <c:spPr>
              <a:solidFill>
                <a:srgbClr val="FF0000"/>
              </a:solidFill>
            </c:spPr>
          </c:dPt>
          <c:dPt>
            <c:idx val="19"/>
            <c:spPr>
              <a:solidFill>
                <a:srgbClr val="FF0000"/>
              </a:solidFill>
            </c:spPr>
          </c:dPt>
          <c:dPt>
            <c:idx val="20"/>
            <c:spPr>
              <a:solidFill>
                <a:srgbClr val="FF0000"/>
              </a:solidFill>
            </c:spPr>
          </c:dPt>
          <c:dPt>
            <c:idx val="29"/>
            <c:spPr>
              <a:solidFill>
                <a:srgbClr val="FF0000"/>
              </a:solidFill>
            </c:spPr>
          </c:dPt>
          <c:dPt>
            <c:idx val="34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3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4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5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3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700" baseline="0"/>
                </a:pPr>
                <a:endParaRPr lang="pt-BR"/>
              </a:p>
            </c:txPr>
            <c:showVal val="1"/>
            <c:showCatName val="1"/>
          </c:dLbls>
          <c:cat>
            <c:multiLvlStrRef>
              <c:f>Gráfico!$C$5:$D$68</c:f>
              <c:multiLvlStrCache>
                <c:ptCount val="64"/>
                <c:lvl>
                  <c:pt idx="0">
                    <c:v>BOA VISTA  </c:v>
                  </c:pt>
                  <c:pt idx="1">
                    <c:v>CEA </c:v>
                  </c:pt>
                  <c:pt idx="2">
                    <c:v>AMAZONAS</c:v>
                  </c:pt>
                  <c:pt idx="3">
                    <c:v>COSERN</c:v>
                  </c:pt>
                  <c:pt idx="4">
                    <c:v>COELBA</c:v>
                  </c:pt>
                  <c:pt idx="5">
                    <c:v>CERR</c:v>
                  </c:pt>
                  <c:pt idx="6">
                    <c:v>CELPE</c:v>
                  </c:pt>
                  <c:pt idx="7">
                    <c:v>CPFL - PIRATININGA </c:v>
                  </c:pt>
                  <c:pt idx="8">
                    <c:v>CEB-DIS</c:v>
                  </c:pt>
                  <c:pt idx="9">
                    <c:v>ENERGISA SE</c:v>
                  </c:pt>
                  <c:pt idx="10">
                    <c:v>JARI CELULOSE (*)</c:v>
                  </c:pt>
                  <c:pt idx="11">
                    <c:v>ELETROPAULO</c:v>
                  </c:pt>
                  <c:pt idx="12">
                    <c:v>ENERGISA PB</c:v>
                  </c:pt>
                  <c:pt idx="13">
                    <c:v>COELCE</c:v>
                  </c:pt>
                  <c:pt idx="14">
                    <c:v>IGUAÇU (Ienergia)</c:v>
                  </c:pt>
                  <c:pt idx="15">
                    <c:v>CPFL JAGUARI</c:v>
                  </c:pt>
                  <c:pt idx="16">
                    <c:v>CPFL - PAULISTA</c:v>
                  </c:pt>
                  <c:pt idx="17">
                    <c:v>DMED</c:v>
                  </c:pt>
                  <c:pt idx="18">
                    <c:v>CEAL</c:v>
                  </c:pt>
                  <c:pt idx="19">
                    <c:v>CEPISA</c:v>
                  </c:pt>
                  <c:pt idx="20">
                    <c:v>ELETROACRE</c:v>
                  </c:pt>
                  <c:pt idx="21">
                    <c:v>ENERGISA BO</c:v>
                  </c:pt>
                  <c:pt idx="22">
                    <c:v>CPFL LESTE PAULISTA ( CPEE )</c:v>
                  </c:pt>
                  <c:pt idx="23">
                    <c:v>CELESC-DIS</c:v>
                  </c:pt>
                  <c:pt idx="24">
                    <c:v>COPEL-DIS</c:v>
                  </c:pt>
                  <c:pt idx="25">
                    <c:v>CEMAR</c:v>
                  </c:pt>
                  <c:pt idx="26">
                    <c:v>BANDEIRANTE</c:v>
                  </c:pt>
                  <c:pt idx="27">
                    <c:v>CPFL SUL PAULISTA</c:v>
                  </c:pt>
                  <c:pt idx="28">
                    <c:v>CELTINS</c:v>
                  </c:pt>
                  <c:pt idx="29">
                    <c:v>CERON</c:v>
                  </c:pt>
                  <c:pt idx="30">
                    <c:v>CELG-D</c:v>
                  </c:pt>
                  <c:pt idx="31">
                    <c:v>CAIUÁ-D</c:v>
                  </c:pt>
                  <c:pt idx="32">
                    <c:v>NACIONAL</c:v>
                  </c:pt>
                  <c:pt idx="33">
                    <c:v>ENERSUL</c:v>
                  </c:pt>
                  <c:pt idx="34">
                    <c:v>ESCELSA</c:v>
                  </c:pt>
                  <c:pt idx="35">
                    <c:v>COCEL</c:v>
                  </c:pt>
                  <c:pt idx="36">
                    <c:v>VALE PARANAPANEMA</c:v>
                  </c:pt>
                  <c:pt idx="37">
                    <c:v>CEEE-D</c:v>
                  </c:pt>
                  <c:pt idx="38">
                    <c:v>SULGIPE</c:v>
                  </c:pt>
                  <c:pt idx="39">
                    <c:v>ENERGISA NF</c:v>
                  </c:pt>
                  <c:pt idx="40">
                    <c:v>AES-SUL</c:v>
                  </c:pt>
                  <c:pt idx="41">
                    <c:v>RGE</c:v>
                  </c:pt>
                  <c:pt idx="42">
                    <c:v>LIGHT </c:v>
                  </c:pt>
                  <c:pt idx="43">
                    <c:v>CPFL MOCOCA</c:v>
                  </c:pt>
                  <c:pt idx="44">
                    <c:v>FORCEL</c:v>
                  </c:pt>
                  <c:pt idx="45">
                    <c:v>CEMAT</c:v>
                  </c:pt>
                  <c:pt idx="46">
                    <c:v>URUSSANGA</c:v>
                  </c:pt>
                  <c:pt idx="47">
                    <c:v>CEMIG-D</c:v>
                  </c:pt>
                  <c:pt idx="48">
                    <c:v>CPFL SANTA CRUZ</c:v>
                  </c:pt>
                  <c:pt idx="49">
                    <c:v>OESTE</c:v>
                  </c:pt>
                  <c:pt idx="50">
                    <c:v>ENERGISA MG</c:v>
                  </c:pt>
                  <c:pt idx="51">
                    <c:v>MUXFELDT</c:v>
                  </c:pt>
                  <c:pt idx="52">
                    <c:v>JOÃO CESA</c:v>
                  </c:pt>
                  <c:pt idx="53">
                    <c:v>BRAGANTINA</c:v>
                  </c:pt>
                  <c:pt idx="54">
                    <c:v>CELPA</c:v>
                  </c:pt>
                  <c:pt idx="55">
                    <c:v>SANTA MARIA</c:v>
                  </c:pt>
                  <c:pt idx="56">
                    <c:v>DEMEI</c:v>
                  </c:pt>
                  <c:pt idx="57">
                    <c:v>ELEKTRO</c:v>
                  </c:pt>
                  <c:pt idx="58">
                    <c:v>COOPERALIANÇA</c:v>
                  </c:pt>
                  <c:pt idx="59">
                    <c:v>AMPLA </c:v>
                  </c:pt>
                  <c:pt idx="60">
                    <c:v>HIDROPAN</c:v>
                  </c:pt>
                  <c:pt idx="61">
                    <c:v>ELETROCAR</c:v>
                  </c:pt>
                  <c:pt idx="62">
                    <c:v>CHESP</c:v>
                  </c:pt>
                  <c:pt idx="63">
                    <c:v>NOVA PALMA </c:v>
                  </c:pt>
                </c:lvl>
                <c:lvl>
                  <c:pt idx="0">
                    <c:v>64</c:v>
                  </c:pt>
                  <c:pt idx="1">
                    <c:v>63</c:v>
                  </c:pt>
                  <c:pt idx="2">
                    <c:v>62</c:v>
                  </c:pt>
                  <c:pt idx="3">
                    <c:v>61</c:v>
                  </c:pt>
                  <c:pt idx="4">
                    <c:v>60</c:v>
                  </c:pt>
                  <c:pt idx="5">
                    <c:v>59</c:v>
                  </c:pt>
                  <c:pt idx="6">
                    <c:v>58</c:v>
                  </c:pt>
                  <c:pt idx="7">
                    <c:v>57</c:v>
                  </c:pt>
                  <c:pt idx="8">
                    <c:v>56</c:v>
                  </c:pt>
                  <c:pt idx="9">
                    <c:v>55</c:v>
                  </c:pt>
                  <c:pt idx="10">
                    <c:v>54</c:v>
                  </c:pt>
                  <c:pt idx="11">
                    <c:v>53</c:v>
                  </c:pt>
                  <c:pt idx="12">
                    <c:v>52</c:v>
                  </c:pt>
                  <c:pt idx="13">
                    <c:v>51</c:v>
                  </c:pt>
                  <c:pt idx="14">
                    <c:v>50</c:v>
                  </c:pt>
                  <c:pt idx="15">
                    <c:v>49</c:v>
                  </c:pt>
                  <c:pt idx="16">
                    <c:v>48</c:v>
                  </c:pt>
                  <c:pt idx="17">
                    <c:v>47</c:v>
                  </c:pt>
                  <c:pt idx="18">
                    <c:v>46</c:v>
                  </c:pt>
                  <c:pt idx="19">
                    <c:v>45</c:v>
                  </c:pt>
                  <c:pt idx="20">
                    <c:v>44</c:v>
                  </c:pt>
                  <c:pt idx="21">
                    <c:v>43</c:v>
                  </c:pt>
                  <c:pt idx="22">
                    <c:v>42</c:v>
                  </c:pt>
                  <c:pt idx="23">
                    <c:v>41</c:v>
                  </c:pt>
                  <c:pt idx="24">
                    <c:v>40</c:v>
                  </c:pt>
                  <c:pt idx="25">
                    <c:v>39</c:v>
                  </c:pt>
                  <c:pt idx="26">
                    <c:v>38</c:v>
                  </c:pt>
                  <c:pt idx="27">
                    <c:v>37</c:v>
                  </c:pt>
                  <c:pt idx="28">
                    <c:v>36</c:v>
                  </c:pt>
                  <c:pt idx="29">
                    <c:v>35</c:v>
                  </c:pt>
                  <c:pt idx="30">
                    <c:v>34</c:v>
                  </c:pt>
                  <c:pt idx="31">
                    <c:v>33</c:v>
                  </c:pt>
                  <c:pt idx="32">
                    <c:v>32</c:v>
                  </c:pt>
                  <c:pt idx="33">
                    <c:v>31</c:v>
                  </c:pt>
                  <c:pt idx="34">
                    <c:v>30</c:v>
                  </c:pt>
                  <c:pt idx="35">
                    <c:v>29</c:v>
                  </c:pt>
                  <c:pt idx="36">
                    <c:v>28</c:v>
                  </c:pt>
                  <c:pt idx="37">
                    <c:v>27</c:v>
                  </c:pt>
                  <c:pt idx="38">
                    <c:v>26</c:v>
                  </c:pt>
                  <c:pt idx="39">
                    <c:v>25</c:v>
                  </c:pt>
                  <c:pt idx="40">
                    <c:v>24</c:v>
                  </c:pt>
                  <c:pt idx="41">
                    <c:v>23</c:v>
                  </c:pt>
                  <c:pt idx="42">
                    <c:v>22</c:v>
                  </c:pt>
                  <c:pt idx="43">
                    <c:v>21</c:v>
                  </c:pt>
                  <c:pt idx="44">
                    <c:v>20</c:v>
                  </c:pt>
                  <c:pt idx="45">
                    <c:v>19</c:v>
                  </c:pt>
                  <c:pt idx="46">
                    <c:v>18</c:v>
                  </c:pt>
                  <c:pt idx="47">
                    <c:v>17</c:v>
                  </c:pt>
                  <c:pt idx="48">
                    <c:v>16</c:v>
                  </c:pt>
                  <c:pt idx="49">
                    <c:v>15</c:v>
                  </c:pt>
                  <c:pt idx="50">
                    <c:v>14</c:v>
                  </c:pt>
                  <c:pt idx="51">
                    <c:v>13</c:v>
                  </c:pt>
                  <c:pt idx="52">
                    <c:v>12</c:v>
                  </c:pt>
                  <c:pt idx="53">
                    <c:v>11</c:v>
                  </c:pt>
                  <c:pt idx="54">
                    <c:v>10</c:v>
                  </c:pt>
                  <c:pt idx="55">
                    <c:v>9</c:v>
                  </c:pt>
                  <c:pt idx="56">
                    <c:v>8</c:v>
                  </c:pt>
                  <c:pt idx="57">
                    <c:v>7</c:v>
                  </c:pt>
                  <c:pt idx="58">
                    <c:v>6</c:v>
                  </c:pt>
                  <c:pt idx="59">
                    <c:v>5</c:v>
                  </c:pt>
                  <c:pt idx="60">
                    <c:v>4</c:v>
                  </c:pt>
                  <c:pt idx="61">
                    <c:v>3</c:v>
                  </c:pt>
                  <c:pt idx="62">
                    <c:v>2</c:v>
                  </c:pt>
                  <c:pt idx="63">
                    <c:v>1</c:v>
                  </c:pt>
                </c:lvl>
              </c:multiLvlStrCache>
            </c:multiLvlStrRef>
          </c:cat>
          <c:val>
            <c:numRef>
              <c:f>Gráfico!$E$5:$E$68</c:f>
              <c:numCache>
                <c:formatCode>_-* #,##0.0000_-;\-* #,##0.0000_-;_-* "-"??_-;_-@_-</c:formatCode>
                <c:ptCount val="64"/>
                <c:pt idx="0">
                  <c:v>0.28977999999999998</c:v>
                </c:pt>
                <c:pt idx="1">
                  <c:v>0.30110999999999999</c:v>
                </c:pt>
                <c:pt idx="2">
                  <c:v>0.32080999999999998</c:v>
                </c:pt>
                <c:pt idx="3">
                  <c:v>0.35072000000000003</c:v>
                </c:pt>
                <c:pt idx="4">
                  <c:v>0.35195000000000004</c:v>
                </c:pt>
                <c:pt idx="5">
                  <c:v>0.35264000000000001</c:v>
                </c:pt>
                <c:pt idx="6">
                  <c:v>0.35564999999999997</c:v>
                </c:pt>
                <c:pt idx="7">
                  <c:v>0.36233000000000004</c:v>
                </c:pt>
                <c:pt idx="8">
                  <c:v>0.36930999999999997</c:v>
                </c:pt>
                <c:pt idx="9">
                  <c:v>0.36976999999999999</c:v>
                </c:pt>
                <c:pt idx="10">
                  <c:v>0.37079000000000001</c:v>
                </c:pt>
                <c:pt idx="11">
                  <c:v>0.37182000000000004</c:v>
                </c:pt>
                <c:pt idx="12">
                  <c:v>0.37956000000000001</c:v>
                </c:pt>
                <c:pt idx="13">
                  <c:v>0.39122000000000001</c:v>
                </c:pt>
                <c:pt idx="14">
                  <c:v>0.39351999999999998</c:v>
                </c:pt>
                <c:pt idx="15">
                  <c:v>0.39497000000000004</c:v>
                </c:pt>
                <c:pt idx="16">
                  <c:v>0.40300000000000002</c:v>
                </c:pt>
                <c:pt idx="17">
                  <c:v>0.41055000000000003</c:v>
                </c:pt>
                <c:pt idx="18">
                  <c:v>0.41402</c:v>
                </c:pt>
                <c:pt idx="19">
                  <c:v>0.41802999999999996</c:v>
                </c:pt>
                <c:pt idx="20">
                  <c:v>0.42513999999999996</c:v>
                </c:pt>
                <c:pt idx="21">
                  <c:v>0.42519999999999997</c:v>
                </c:pt>
                <c:pt idx="22">
                  <c:v>0.42560999999999999</c:v>
                </c:pt>
                <c:pt idx="23">
                  <c:v>0.42880999999999997</c:v>
                </c:pt>
                <c:pt idx="24">
                  <c:v>0.43037000000000003</c:v>
                </c:pt>
                <c:pt idx="25">
                  <c:v>0.43103999999999998</c:v>
                </c:pt>
                <c:pt idx="26">
                  <c:v>0.43340999999999996</c:v>
                </c:pt>
                <c:pt idx="27">
                  <c:v>0.43346000000000001</c:v>
                </c:pt>
                <c:pt idx="28">
                  <c:v>0.43727999999999995</c:v>
                </c:pt>
                <c:pt idx="29">
                  <c:v>0.43732000000000004</c:v>
                </c:pt>
                <c:pt idx="30">
                  <c:v>0.43830999999999998</c:v>
                </c:pt>
                <c:pt idx="31">
                  <c:v>0.44110000000000005</c:v>
                </c:pt>
                <c:pt idx="32">
                  <c:v>0.44172</c:v>
                </c:pt>
                <c:pt idx="33">
                  <c:v>0.45228999999999997</c:v>
                </c:pt>
                <c:pt idx="34">
                  <c:v>0.45312000000000002</c:v>
                </c:pt>
                <c:pt idx="35">
                  <c:v>0.45372000000000001</c:v>
                </c:pt>
                <c:pt idx="36">
                  <c:v>0.45378999999999997</c:v>
                </c:pt>
                <c:pt idx="37">
                  <c:v>0.45662000000000003</c:v>
                </c:pt>
                <c:pt idx="38">
                  <c:v>0.45774000000000004</c:v>
                </c:pt>
                <c:pt idx="39">
                  <c:v>0.45944000000000002</c:v>
                </c:pt>
                <c:pt idx="40">
                  <c:v>0.46029999999999999</c:v>
                </c:pt>
                <c:pt idx="41">
                  <c:v>0.46649000000000002</c:v>
                </c:pt>
                <c:pt idx="42">
                  <c:v>0.46858000000000005</c:v>
                </c:pt>
                <c:pt idx="43">
                  <c:v>0.47219</c:v>
                </c:pt>
                <c:pt idx="44">
                  <c:v>0.47498000000000001</c:v>
                </c:pt>
                <c:pt idx="45">
                  <c:v>0.47573000000000004</c:v>
                </c:pt>
                <c:pt idx="46">
                  <c:v>0.48102</c:v>
                </c:pt>
                <c:pt idx="47">
                  <c:v>0.48122000000000004</c:v>
                </c:pt>
                <c:pt idx="48">
                  <c:v>0.48138999999999998</c:v>
                </c:pt>
                <c:pt idx="49">
                  <c:v>0.48452999999999996</c:v>
                </c:pt>
                <c:pt idx="50">
                  <c:v>0.48899000000000004</c:v>
                </c:pt>
                <c:pt idx="51">
                  <c:v>0.49026999999999998</c:v>
                </c:pt>
                <c:pt idx="52">
                  <c:v>0.49046000000000006</c:v>
                </c:pt>
                <c:pt idx="53">
                  <c:v>0.49272000000000005</c:v>
                </c:pt>
                <c:pt idx="54">
                  <c:v>0.49425000000000002</c:v>
                </c:pt>
                <c:pt idx="55">
                  <c:v>0.50333000000000006</c:v>
                </c:pt>
                <c:pt idx="56">
                  <c:v>0.50358999999999998</c:v>
                </c:pt>
                <c:pt idx="57">
                  <c:v>0.50615999999999994</c:v>
                </c:pt>
                <c:pt idx="58">
                  <c:v>0.52440999999999993</c:v>
                </c:pt>
                <c:pt idx="59">
                  <c:v>0.52522999999999997</c:v>
                </c:pt>
                <c:pt idx="60">
                  <c:v>0.53739000000000003</c:v>
                </c:pt>
                <c:pt idx="61">
                  <c:v>0.54650999999999994</c:v>
                </c:pt>
                <c:pt idx="62">
                  <c:v>0.56165999999999994</c:v>
                </c:pt>
                <c:pt idx="63">
                  <c:v>0.57240999999999997</c:v>
                </c:pt>
              </c:numCache>
            </c:numRef>
          </c:val>
        </c:ser>
        <c:axId val="67291392"/>
        <c:axId val="67293184"/>
      </c:barChart>
      <c:catAx>
        <c:axId val="67291392"/>
        <c:scaling>
          <c:orientation val="minMax"/>
        </c:scaling>
        <c:delete val="1"/>
        <c:axPos val="l"/>
        <c:tickLblPos val="none"/>
        <c:crossAx val="67293184"/>
        <c:crosses val="autoZero"/>
        <c:auto val="1"/>
        <c:lblAlgn val="ctr"/>
        <c:lblOffset val="100"/>
      </c:catAx>
      <c:valAx>
        <c:axId val="67293184"/>
        <c:scaling>
          <c:orientation val="minMax"/>
        </c:scaling>
        <c:delete val="1"/>
        <c:axPos val="b"/>
        <c:numFmt formatCode="_-* #,##0.0000_-;\-* #,##0.0000_-;_-* &quot;-&quot;??_-;_-@_-" sourceLinked="1"/>
        <c:tickLblPos val="none"/>
        <c:crossAx val="67291392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8740157499999996" l="0.511811024" r="0.511811024" t="0.78740157499999996" header="0.31496062000000008" footer="0.31496062000000008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48</xdr:row>
      <xdr:rowOff>47625</xdr:rowOff>
    </xdr:from>
    <xdr:to>
      <xdr:col>7</xdr:col>
      <xdr:colOff>0</xdr:colOff>
      <xdr:row>49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058025" y="12344400"/>
          <a:ext cx="0" cy="200025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57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058025" y="2390775"/>
          <a:ext cx="0" cy="121348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3</xdr:row>
      <xdr:rowOff>180974</xdr:rowOff>
    </xdr:from>
    <xdr:to>
      <xdr:col>17</xdr:col>
      <xdr:colOff>123825</xdr:colOff>
      <xdr:row>64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9"/>
  <sheetViews>
    <sheetView showGridLines="0" tabSelected="1" zoomScaleSheetLayoutView="120" workbookViewId="0">
      <selection activeCell="C69" sqref="C69:G71"/>
    </sheetView>
  </sheetViews>
  <sheetFormatPr defaultRowHeight="13.5"/>
  <cols>
    <col min="1" max="1" width="9.140625" style="1"/>
    <col min="2" max="2" width="7.7109375" style="1" customWidth="1"/>
    <col min="3" max="3" width="23.42578125" style="1" customWidth="1"/>
    <col min="4" max="4" width="7.7109375" style="1" customWidth="1"/>
    <col min="5" max="6" width="14.7109375" style="1" customWidth="1"/>
    <col min="7" max="7" width="17" style="1" customWidth="1"/>
    <col min="8" max="16384" width="9.140625" style="1"/>
  </cols>
  <sheetData>
    <row r="1" spans="2:7" ht="25.5">
      <c r="B1" s="40" t="s">
        <v>0</v>
      </c>
      <c r="C1" s="40"/>
      <c r="D1" s="40"/>
      <c r="E1" s="40"/>
      <c r="F1" s="40"/>
      <c r="G1" s="40"/>
    </row>
    <row r="2" spans="2:7" ht="23.25">
      <c r="B2" s="41" t="s">
        <v>1</v>
      </c>
      <c r="C2" s="41"/>
      <c r="D2" s="41"/>
      <c r="E2" s="41"/>
      <c r="F2" s="41"/>
      <c r="G2" s="41"/>
    </row>
    <row r="3" spans="2:7" ht="23.25">
      <c r="B3" s="42" t="s">
        <v>2</v>
      </c>
      <c r="C3" s="42"/>
      <c r="D3" s="42"/>
      <c r="E3" s="42"/>
      <c r="F3" s="42"/>
      <c r="G3" s="42"/>
    </row>
    <row r="4" spans="2:7" ht="20.25" customHeight="1">
      <c r="B4" s="41" t="s">
        <v>3</v>
      </c>
      <c r="C4" s="41"/>
      <c r="D4" s="41"/>
      <c r="E4" s="41"/>
      <c r="F4" s="41"/>
      <c r="G4" s="41"/>
    </row>
    <row r="5" spans="2:7" ht="20.25" customHeight="1" thickBot="1">
      <c r="B5" s="41" t="s">
        <v>4</v>
      </c>
      <c r="C5" s="41"/>
      <c r="D5" s="41"/>
      <c r="E5" s="41"/>
      <c r="F5" s="41"/>
      <c r="G5" s="41"/>
    </row>
    <row r="6" spans="2:7" ht="20.25" customHeight="1" thickBot="1">
      <c r="B6" s="37" t="s">
        <v>103</v>
      </c>
      <c r="C6" s="38"/>
      <c r="D6" s="38"/>
      <c r="E6" s="38"/>
      <c r="F6" s="38"/>
      <c r="G6" s="39"/>
    </row>
    <row r="7" spans="2:7" ht="33.75" customHeight="1" thickBot="1"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2:7" ht="21.75" customHeight="1" thickTop="1" thickBot="1">
      <c r="B8" s="4">
        <v>1</v>
      </c>
      <c r="C8" s="5" t="s">
        <v>32</v>
      </c>
      <c r="D8" s="6" t="s">
        <v>33</v>
      </c>
      <c r="E8" s="7">
        <v>572.41</v>
      </c>
      <c r="F8" s="8">
        <f t="shared" ref="F8:F39" si="0">E8/1000</f>
        <v>0.57240999999999997</v>
      </c>
      <c r="G8" s="9">
        <v>41748</v>
      </c>
    </row>
    <row r="9" spans="2:7" ht="20.100000000000001" customHeight="1" thickTop="1" thickBot="1">
      <c r="B9" s="4">
        <f t="shared" ref="B9:B40" si="1">B8+1</f>
        <v>2</v>
      </c>
      <c r="C9" s="11" t="s">
        <v>26</v>
      </c>
      <c r="D9" s="6" t="s">
        <v>27</v>
      </c>
      <c r="E9" s="7">
        <v>561.66</v>
      </c>
      <c r="F9" s="8">
        <f t="shared" si="0"/>
        <v>0.56165999999999994</v>
      </c>
      <c r="G9" s="9">
        <v>41894</v>
      </c>
    </row>
    <row r="10" spans="2:7" ht="20.100000000000001" customHeight="1" thickTop="1" thickBot="1">
      <c r="B10" s="4">
        <f t="shared" si="1"/>
        <v>3</v>
      </c>
      <c r="C10" s="27" t="s">
        <v>40</v>
      </c>
      <c r="D10" s="6" t="s">
        <v>33</v>
      </c>
      <c r="E10" s="7">
        <v>546.51</v>
      </c>
      <c r="F10" s="10">
        <f t="shared" si="0"/>
        <v>0.54650999999999994</v>
      </c>
      <c r="G10" s="9">
        <v>41819</v>
      </c>
    </row>
    <row r="11" spans="2:7" ht="20.100000000000001" customHeight="1" thickTop="1" thickBot="1">
      <c r="B11" s="4">
        <f t="shared" si="1"/>
        <v>4</v>
      </c>
      <c r="C11" s="27" t="s">
        <v>39</v>
      </c>
      <c r="D11" s="6" t="s">
        <v>33</v>
      </c>
      <c r="E11" s="7">
        <v>537.39</v>
      </c>
      <c r="F11" s="10">
        <f t="shared" si="0"/>
        <v>0.53739000000000003</v>
      </c>
      <c r="G11" s="9">
        <v>41791</v>
      </c>
    </row>
    <row r="12" spans="2:7" ht="20.100000000000001" customHeight="1" thickTop="1" thickBot="1">
      <c r="B12" s="4">
        <f t="shared" si="1"/>
        <v>5</v>
      </c>
      <c r="C12" s="27" t="s">
        <v>22</v>
      </c>
      <c r="D12" s="6" t="s">
        <v>23</v>
      </c>
      <c r="E12" s="7">
        <v>525.23</v>
      </c>
      <c r="F12" s="10">
        <f t="shared" si="0"/>
        <v>0.52522999999999997</v>
      </c>
      <c r="G12" s="9">
        <v>42064</v>
      </c>
    </row>
    <row r="13" spans="2:7" ht="20.100000000000001" customHeight="1" thickTop="1" thickBot="1">
      <c r="B13" s="4">
        <f t="shared" si="1"/>
        <v>6</v>
      </c>
      <c r="C13" s="27" t="s">
        <v>54</v>
      </c>
      <c r="D13" s="6" t="s">
        <v>55</v>
      </c>
      <c r="E13" s="7">
        <v>524.41</v>
      </c>
      <c r="F13" s="10">
        <f t="shared" si="0"/>
        <v>0.52440999999999993</v>
      </c>
      <c r="G13" s="9">
        <v>41858</v>
      </c>
    </row>
    <row r="14" spans="2:7" ht="20.100000000000001" customHeight="1" thickTop="1" thickBot="1">
      <c r="B14" s="4">
        <f t="shared" si="1"/>
        <v>7</v>
      </c>
      <c r="C14" s="27" t="s">
        <v>72</v>
      </c>
      <c r="D14" s="6" t="s">
        <v>21</v>
      </c>
      <c r="E14" s="7">
        <v>506.15999999999997</v>
      </c>
      <c r="F14" s="10">
        <f t="shared" si="0"/>
        <v>0.50615999999999994</v>
      </c>
      <c r="G14" s="9">
        <v>41878</v>
      </c>
    </row>
    <row r="15" spans="2:7" ht="20.100000000000001" customHeight="1" thickTop="1" thickBot="1">
      <c r="B15" s="4">
        <f t="shared" si="1"/>
        <v>8</v>
      </c>
      <c r="C15" s="28" t="s">
        <v>38</v>
      </c>
      <c r="D15" s="6" t="s">
        <v>33</v>
      </c>
      <c r="E15" s="7">
        <v>503.59000000000003</v>
      </c>
      <c r="F15" s="8">
        <f t="shared" si="0"/>
        <v>0.50358999999999998</v>
      </c>
      <c r="G15" s="9">
        <v>41819</v>
      </c>
    </row>
    <row r="16" spans="2:7" ht="20.100000000000001" customHeight="1" thickTop="1" thickBot="1">
      <c r="B16" s="4">
        <f t="shared" si="1"/>
        <v>9</v>
      </c>
      <c r="C16" s="29" t="s">
        <v>45</v>
      </c>
      <c r="D16" s="12" t="s">
        <v>46</v>
      </c>
      <c r="E16" s="7">
        <v>503.33000000000004</v>
      </c>
      <c r="F16" s="14">
        <f t="shared" si="0"/>
        <v>0.50333000000000006</v>
      </c>
      <c r="G16" s="15">
        <v>41866</v>
      </c>
    </row>
    <row r="17" spans="2:7" ht="20.100000000000001" customHeight="1" thickTop="1" thickBot="1">
      <c r="B17" s="4">
        <f t="shared" si="1"/>
        <v>10</v>
      </c>
      <c r="C17" s="27" t="s">
        <v>47</v>
      </c>
      <c r="D17" s="6" t="s">
        <v>29</v>
      </c>
      <c r="E17" s="7">
        <v>494.25</v>
      </c>
      <c r="F17" s="10">
        <f t="shared" si="0"/>
        <v>0.49425000000000002</v>
      </c>
      <c r="G17" s="9">
        <v>41858</v>
      </c>
    </row>
    <row r="18" spans="2:7" ht="20.100000000000001" customHeight="1" thickTop="1" thickBot="1">
      <c r="B18" s="4">
        <f t="shared" si="1"/>
        <v>11</v>
      </c>
      <c r="C18" s="27" t="s">
        <v>56</v>
      </c>
      <c r="D18" s="6" t="s">
        <v>21</v>
      </c>
      <c r="E18" s="7">
        <v>492.72</v>
      </c>
      <c r="F18" s="8">
        <f t="shared" si="0"/>
        <v>0.49272000000000005</v>
      </c>
      <c r="G18" s="9">
        <v>41769</v>
      </c>
    </row>
    <row r="19" spans="2:7" ht="20.100000000000001" customHeight="1" thickTop="1" thickBot="1">
      <c r="B19" s="4">
        <f t="shared" si="1"/>
        <v>12</v>
      </c>
      <c r="C19" s="27" t="s">
        <v>59</v>
      </c>
      <c r="D19" s="6" t="s">
        <v>55</v>
      </c>
      <c r="E19" s="7">
        <v>490.46000000000004</v>
      </c>
      <c r="F19" s="10">
        <f t="shared" si="0"/>
        <v>0.49046000000000006</v>
      </c>
      <c r="G19" s="9">
        <v>41858</v>
      </c>
    </row>
    <row r="20" spans="2:7" ht="20.100000000000001" customHeight="1" thickTop="1" thickBot="1">
      <c r="B20" s="4">
        <f t="shared" si="1"/>
        <v>13</v>
      </c>
      <c r="C20" s="27" t="s">
        <v>65</v>
      </c>
      <c r="D20" s="6" t="s">
        <v>33</v>
      </c>
      <c r="E20" s="7">
        <v>490.27</v>
      </c>
      <c r="F20" s="10">
        <f t="shared" si="0"/>
        <v>0.49026999999999998</v>
      </c>
      <c r="G20" s="9">
        <v>41819</v>
      </c>
    </row>
    <row r="21" spans="2:7" ht="20.100000000000001" customHeight="1" thickTop="1" thickBot="1">
      <c r="B21" s="4">
        <f t="shared" si="1"/>
        <v>14</v>
      </c>
      <c r="C21" s="27" t="s">
        <v>15</v>
      </c>
      <c r="D21" s="6" t="s">
        <v>16</v>
      </c>
      <c r="E21" s="7">
        <v>488.99</v>
      </c>
      <c r="F21" s="8">
        <f t="shared" si="0"/>
        <v>0.48899000000000004</v>
      </c>
      <c r="G21" s="9">
        <v>41808</v>
      </c>
    </row>
    <row r="22" spans="2:7" ht="20.100000000000001" customHeight="1" thickTop="1" thickBot="1">
      <c r="B22" s="4">
        <f t="shared" si="1"/>
        <v>15</v>
      </c>
      <c r="C22" s="28" t="s">
        <v>80</v>
      </c>
      <c r="D22" s="6" t="s">
        <v>76</v>
      </c>
      <c r="E22" s="7">
        <v>484.53</v>
      </c>
      <c r="F22" s="8">
        <f t="shared" si="0"/>
        <v>0.48452999999999996</v>
      </c>
      <c r="G22" s="9">
        <v>41819</v>
      </c>
    </row>
    <row r="23" spans="2:7" ht="20.100000000000001" customHeight="1" thickTop="1" thickBot="1">
      <c r="B23" s="4">
        <f t="shared" si="1"/>
        <v>16</v>
      </c>
      <c r="C23" s="27" t="s">
        <v>102</v>
      </c>
      <c r="D23" s="6" t="s">
        <v>21</v>
      </c>
      <c r="E23" s="7">
        <v>481.39</v>
      </c>
      <c r="F23" s="8">
        <f t="shared" si="0"/>
        <v>0.48138999999999998</v>
      </c>
      <c r="G23" s="9">
        <v>42038</v>
      </c>
    </row>
    <row r="24" spans="2:7" ht="20.100000000000001" customHeight="1" thickTop="1" thickBot="1">
      <c r="B24" s="4">
        <f t="shared" si="1"/>
        <v>17</v>
      </c>
      <c r="C24" s="27" t="s">
        <v>41</v>
      </c>
      <c r="D24" s="6" t="s">
        <v>16</v>
      </c>
      <c r="E24" s="7">
        <v>481.22</v>
      </c>
      <c r="F24" s="8">
        <f t="shared" si="0"/>
        <v>0.48122000000000004</v>
      </c>
      <c r="G24" s="9">
        <v>41730</v>
      </c>
    </row>
    <row r="25" spans="2:7" ht="20.100000000000001" customHeight="1" thickTop="1" thickBot="1">
      <c r="B25" s="4">
        <f t="shared" si="1"/>
        <v>18</v>
      </c>
      <c r="C25" s="27" t="s">
        <v>60</v>
      </c>
      <c r="D25" s="6" t="s">
        <v>55</v>
      </c>
      <c r="E25" s="7">
        <v>481.02</v>
      </c>
      <c r="F25" s="8">
        <f t="shared" si="0"/>
        <v>0.48102</v>
      </c>
      <c r="G25" s="9">
        <v>41858</v>
      </c>
    </row>
    <row r="26" spans="2:7" ht="20.100000000000001" customHeight="1" thickTop="1" thickBot="1">
      <c r="B26" s="4">
        <f t="shared" si="1"/>
        <v>19</v>
      </c>
      <c r="C26" s="28" t="s">
        <v>30</v>
      </c>
      <c r="D26" s="6" t="s">
        <v>31</v>
      </c>
      <c r="E26" s="7">
        <v>475.73</v>
      </c>
      <c r="F26" s="8">
        <f t="shared" si="0"/>
        <v>0.47573000000000004</v>
      </c>
      <c r="G26" s="9">
        <v>41730</v>
      </c>
    </row>
    <row r="27" spans="2:7" ht="20.100000000000001" customHeight="1" thickTop="1" thickBot="1">
      <c r="B27" s="4">
        <f t="shared" si="1"/>
        <v>20</v>
      </c>
      <c r="C27" s="27" t="s">
        <v>75</v>
      </c>
      <c r="D27" s="6" t="s">
        <v>76</v>
      </c>
      <c r="E27" s="7">
        <v>474.98</v>
      </c>
      <c r="F27" s="8">
        <f t="shared" si="0"/>
        <v>0.47498000000000001</v>
      </c>
      <c r="G27" s="9">
        <v>41877</v>
      </c>
    </row>
    <row r="28" spans="2:7" ht="20.100000000000001" customHeight="1" thickTop="1" thickBot="1">
      <c r="B28" s="4">
        <f t="shared" si="1"/>
        <v>21</v>
      </c>
      <c r="C28" s="27" t="s">
        <v>101</v>
      </c>
      <c r="D28" s="6" t="s">
        <v>21</v>
      </c>
      <c r="E28" s="7">
        <v>472.19</v>
      </c>
      <c r="F28" s="8">
        <f t="shared" si="0"/>
        <v>0.47219</v>
      </c>
      <c r="G28" s="9">
        <v>42038</v>
      </c>
    </row>
    <row r="29" spans="2:7" ht="20.100000000000001" customHeight="1" thickTop="1" thickBot="1">
      <c r="B29" s="4">
        <f t="shared" si="1"/>
        <v>22</v>
      </c>
      <c r="C29" s="28" t="s">
        <v>51</v>
      </c>
      <c r="D29" s="6" t="s">
        <v>23</v>
      </c>
      <c r="E29" s="7">
        <v>468.58000000000004</v>
      </c>
      <c r="F29" s="8">
        <f t="shared" si="0"/>
        <v>0.46858000000000005</v>
      </c>
      <c r="G29" s="9">
        <v>41950</v>
      </c>
    </row>
    <row r="30" spans="2:7" ht="20.100000000000001" customHeight="1" thickTop="1" thickBot="1">
      <c r="B30" s="4">
        <f t="shared" si="1"/>
        <v>23</v>
      </c>
      <c r="C30" s="29" t="s">
        <v>42</v>
      </c>
      <c r="D30" s="12" t="s">
        <v>33</v>
      </c>
      <c r="E30" s="13">
        <v>466.49</v>
      </c>
      <c r="F30" s="14">
        <f t="shared" si="0"/>
        <v>0.46649000000000002</v>
      </c>
      <c r="G30" s="15">
        <v>41809</v>
      </c>
    </row>
    <row r="31" spans="2:7" ht="20.100000000000001" customHeight="1" thickTop="1" thickBot="1">
      <c r="B31" s="4">
        <f t="shared" si="1"/>
        <v>24</v>
      </c>
      <c r="C31" s="29" t="s">
        <v>90</v>
      </c>
      <c r="D31" s="12" t="s">
        <v>33</v>
      </c>
      <c r="E31" s="13">
        <v>460.3</v>
      </c>
      <c r="F31" s="16">
        <f t="shared" si="0"/>
        <v>0.46029999999999999</v>
      </c>
      <c r="G31" s="15">
        <v>41748</v>
      </c>
    </row>
    <row r="32" spans="2:7" ht="20.100000000000001" customHeight="1" thickTop="1" thickBot="1">
      <c r="B32" s="4">
        <f t="shared" si="1"/>
        <v>25</v>
      </c>
      <c r="C32" s="27" t="s">
        <v>74</v>
      </c>
      <c r="D32" s="6" t="s">
        <v>23</v>
      </c>
      <c r="E32" s="13">
        <v>459.44</v>
      </c>
      <c r="F32" s="8">
        <f t="shared" si="0"/>
        <v>0.45944000000000002</v>
      </c>
      <c r="G32" s="9">
        <v>41808</v>
      </c>
    </row>
    <row r="33" spans="2:7" ht="20.100000000000001" customHeight="1" thickTop="1" thickBot="1">
      <c r="B33" s="4">
        <f t="shared" si="1"/>
        <v>26</v>
      </c>
      <c r="C33" s="27" t="s">
        <v>36</v>
      </c>
      <c r="D33" s="6" t="s">
        <v>37</v>
      </c>
      <c r="E33" s="13">
        <v>457.74</v>
      </c>
      <c r="F33" s="8">
        <f t="shared" si="0"/>
        <v>0.45774000000000004</v>
      </c>
      <c r="G33" s="9">
        <v>41987</v>
      </c>
    </row>
    <row r="34" spans="2:7" ht="20.100000000000001" customHeight="1" thickTop="1" thickBot="1">
      <c r="B34" s="4">
        <f t="shared" si="1"/>
        <v>27</v>
      </c>
      <c r="C34" s="28" t="s">
        <v>78</v>
      </c>
      <c r="D34" s="6" t="s">
        <v>33</v>
      </c>
      <c r="E34" s="13">
        <v>456.62</v>
      </c>
      <c r="F34" s="8">
        <f t="shared" si="0"/>
        <v>0.45662000000000003</v>
      </c>
      <c r="G34" s="9">
        <v>41937</v>
      </c>
    </row>
    <row r="35" spans="2:7" ht="20.100000000000001" customHeight="1" thickTop="1" thickBot="1">
      <c r="B35" s="4">
        <f t="shared" si="1"/>
        <v>28</v>
      </c>
      <c r="C35" s="27" t="s">
        <v>85</v>
      </c>
      <c r="D35" s="6" t="s">
        <v>21</v>
      </c>
      <c r="E35" s="7">
        <v>453.78999999999996</v>
      </c>
      <c r="F35" s="8">
        <f t="shared" si="0"/>
        <v>0.45378999999999997</v>
      </c>
      <c r="G35" s="9">
        <v>41769</v>
      </c>
    </row>
    <row r="36" spans="2:7" ht="20.100000000000001" customHeight="1" thickTop="1" thickBot="1">
      <c r="B36" s="4">
        <f t="shared" si="1"/>
        <v>29</v>
      </c>
      <c r="C36" s="27" t="s">
        <v>87</v>
      </c>
      <c r="D36" s="12" t="s">
        <v>76</v>
      </c>
      <c r="E36" s="13">
        <v>453.72</v>
      </c>
      <c r="F36" s="16">
        <f t="shared" si="0"/>
        <v>0.45372000000000001</v>
      </c>
      <c r="G36" s="9">
        <v>41791</v>
      </c>
    </row>
    <row r="37" spans="2:7" ht="20.100000000000001" customHeight="1" thickTop="1" thickBot="1">
      <c r="B37" s="4">
        <f t="shared" si="1"/>
        <v>30</v>
      </c>
      <c r="C37" s="27" t="s">
        <v>50</v>
      </c>
      <c r="D37" s="6" t="s">
        <v>46</v>
      </c>
      <c r="E37" s="7">
        <v>453.12</v>
      </c>
      <c r="F37" s="8">
        <f t="shared" si="0"/>
        <v>0.45312000000000002</v>
      </c>
      <c r="G37" s="9">
        <v>41858</v>
      </c>
    </row>
    <row r="38" spans="2:7" ht="20.100000000000001" customHeight="1" thickTop="1" thickBot="1">
      <c r="B38" s="4">
        <f t="shared" si="1"/>
        <v>31</v>
      </c>
      <c r="C38" s="27" t="s">
        <v>19</v>
      </c>
      <c r="D38" s="6" t="s">
        <v>20</v>
      </c>
      <c r="E38" s="7">
        <v>452.28999999999996</v>
      </c>
      <c r="F38" s="8">
        <f t="shared" si="0"/>
        <v>0.45228999999999997</v>
      </c>
      <c r="G38" s="9">
        <v>41730</v>
      </c>
    </row>
    <row r="39" spans="2:7" ht="20.100000000000001" customHeight="1" thickTop="1" thickBot="1">
      <c r="B39" s="4">
        <f t="shared" si="1"/>
        <v>32</v>
      </c>
      <c r="C39" s="29" t="s">
        <v>81</v>
      </c>
      <c r="D39" s="12" t="s">
        <v>21</v>
      </c>
      <c r="E39" s="7">
        <v>441.72</v>
      </c>
      <c r="F39" s="16">
        <f t="shared" si="0"/>
        <v>0.44172</v>
      </c>
      <c r="G39" s="15">
        <v>41769</v>
      </c>
    </row>
    <row r="40" spans="2:7" ht="20.100000000000001" customHeight="1" thickTop="1" thickBot="1">
      <c r="B40" s="4">
        <f t="shared" si="1"/>
        <v>33</v>
      </c>
      <c r="C40" s="27" t="s">
        <v>84</v>
      </c>
      <c r="D40" s="6" t="s">
        <v>21</v>
      </c>
      <c r="E40" s="7">
        <v>441.1</v>
      </c>
      <c r="F40" s="8">
        <f t="shared" ref="F40:F71" si="2">E40/1000</f>
        <v>0.44110000000000005</v>
      </c>
      <c r="G40" s="9">
        <v>41769</v>
      </c>
    </row>
    <row r="41" spans="2:7" ht="20.100000000000001" customHeight="1" thickTop="1" thickBot="1">
      <c r="B41" s="4">
        <f t="shared" ref="B41:B71" si="3">B40+1</f>
        <v>34</v>
      </c>
      <c r="C41" s="28" t="s">
        <v>66</v>
      </c>
      <c r="D41" s="6" t="s">
        <v>27</v>
      </c>
      <c r="E41" s="7">
        <v>438.31</v>
      </c>
      <c r="F41" s="8">
        <f t="shared" si="2"/>
        <v>0.43830999999999998</v>
      </c>
      <c r="G41" s="9">
        <v>41894</v>
      </c>
    </row>
    <row r="42" spans="2:7" ht="20.100000000000001" customHeight="1" thickTop="1" thickBot="1">
      <c r="B42" s="4">
        <f t="shared" si="3"/>
        <v>35</v>
      </c>
      <c r="C42" s="27" t="s">
        <v>34</v>
      </c>
      <c r="D42" s="6" t="s">
        <v>35</v>
      </c>
      <c r="E42" s="7">
        <v>437.32000000000005</v>
      </c>
      <c r="F42" s="8">
        <f t="shared" si="2"/>
        <v>0.43732000000000004</v>
      </c>
      <c r="G42" s="9">
        <v>41944</v>
      </c>
    </row>
    <row r="43" spans="2:7" ht="20.100000000000001" customHeight="1" thickTop="1" thickBot="1">
      <c r="B43" s="4">
        <f t="shared" si="3"/>
        <v>36</v>
      </c>
      <c r="C43" s="27" t="s">
        <v>24</v>
      </c>
      <c r="D43" s="6" t="s">
        <v>25</v>
      </c>
      <c r="E43" s="7">
        <v>437.28</v>
      </c>
      <c r="F43" s="8">
        <f t="shared" si="2"/>
        <v>0.43727999999999995</v>
      </c>
      <c r="G43" s="9">
        <v>41824</v>
      </c>
    </row>
    <row r="44" spans="2:7" ht="20.100000000000001" customHeight="1" thickTop="1" thickBot="1">
      <c r="B44" s="4">
        <f t="shared" si="3"/>
        <v>37</v>
      </c>
      <c r="C44" s="27" t="s">
        <v>99</v>
      </c>
      <c r="D44" s="6" t="s">
        <v>21</v>
      </c>
      <c r="E44" s="7">
        <v>433.46000000000004</v>
      </c>
      <c r="F44" s="8">
        <f t="shared" si="2"/>
        <v>0.43346000000000001</v>
      </c>
      <c r="G44" s="9">
        <v>42038</v>
      </c>
    </row>
    <row r="45" spans="2:7" ht="20.100000000000001" customHeight="1" thickTop="1" thickBot="1">
      <c r="B45" s="4">
        <f t="shared" si="3"/>
        <v>38</v>
      </c>
      <c r="C45" s="27" t="s">
        <v>73</v>
      </c>
      <c r="D45" s="6" t="s">
        <v>21</v>
      </c>
      <c r="E45" s="7">
        <v>433.40999999999997</v>
      </c>
      <c r="F45" s="6">
        <f t="shared" si="2"/>
        <v>0.43340999999999996</v>
      </c>
      <c r="G45" s="9">
        <v>41935</v>
      </c>
    </row>
    <row r="46" spans="2:7" ht="20.100000000000001" customHeight="1" thickTop="1" thickBot="1">
      <c r="B46" s="4">
        <f t="shared" si="3"/>
        <v>39</v>
      </c>
      <c r="C46" s="27" t="s">
        <v>13</v>
      </c>
      <c r="D46" s="6" t="s">
        <v>14</v>
      </c>
      <c r="E46" s="7">
        <v>431.03999999999996</v>
      </c>
      <c r="F46" s="8">
        <f t="shared" si="2"/>
        <v>0.43103999999999998</v>
      </c>
      <c r="G46" s="9">
        <v>41870</v>
      </c>
    </row>
    <row r="47" spans="2:7" ht="20.100000000000001" customHeight="1" thickTop="1" thickBot="1">
      <c r="B47" s="4">
        <f t="shared" si="3"/>
        <v>40</v>
      </c>
      <c r="C47" s="27" t="s">
        <v>91</v>
      </c>
      <c r="D47" s="6" t="s">
        <v>76</v>
      </c>
      <c r="E47" s="6">
        <v>430.37</v>
      </c>
      <c r="F47" s="8">
        <f t="shared" si="2"/>
        <v>0.43037000000000003</v>
      </c>
      <c r="G47" s="9">
        <v>41791</v>
      </c>
    </row>
    <row r="48" spans="2:7" ht="20.100000000000001" customHeight="1" thickTop="1" thickBot="1">
      <c r="B48" s="4">
        <f t="shared" si="3"/>
        <v>41</v>
      </c>
      <c r="C48" s="29" t="s">
        <v>89</v>
      </c>
      <c r="D48" s="12" t="s">
        <v>55</v>
      </c>
      <c r="E48" s="7">
        <v>428.80999999999995</v>
      </c>
      <c r="F48" s="16">
        <f t="shared" si="2"/>
        <v>0.42880999999999997</v>
      </c>
      <c r="G48" s="15">
        <v>41858</v>
      </c>
    </row>
    <row r="49" spans="2:7" ht="20.100000000000001" customHeight="1" thickTop="1" thickBot="1">
      <c r="B49" s="4">
        <f t="shared" si="3"/>
        <v>42</v>
      </c>
      <c r="C49" s="30" t="s">
        <v>100</v>
      </c>
      <c r="D49" s="6" t="s">
        <v>21</v>
      </c>
      <c r="E49" s="7">
        <v>425.61</v>
      </c>
      <c r="F49" s="16">
        <f t="shared" si="2"/>
        <v>0.42560999999999999</v>
      </c>
      <c r="G49" s="9">
        <v>42038</v>
      </c>
    </row>
    <row r="50" spans="2:7" ht="20.100000000000001" customHeight="1" thickTop="1" thickBot="1">
      <c r="B50" s="4">
        <f t="shared" si="3"/>
        <v>43</v>
      </c>
      <c r="C50" s="30" t="s">
        <v>79</v>
      </c>
      <c r="D50" s="6" t="s">
        <v>49</v>
      </c>
      <c r="E50" s="7">
        <v>425.2</v>
      </c>
      <c r="F50" s="16">
        <f t="shared" si="2"/>
        <v>0.42519999999999997</v>
      </c>
      <c r="G50" s="9">
        <v>42038</v>
      </c>
    </row>
    <row r="51" spans="2:7" ht="20.100000000000001" customHeight="1" thickTop="1" thickBot="1">
      <c r="B51" s="4">
        <f t="shared" si="3"/>
        <v>44</v>
      </c>
      <c r="C51" s="35" t="s">
        <v>11</v>
      </c>
      <c r="D51" s="32" t="s">
        <v>12</v>
      </c>
      <c r="E51" s="33">
        <v>425.14</v>
      </c>
      <c r="F51" s="36">
        <f t="shared" si="2"/>
        <v>0.42513999999999996</v>
      </c>
      <c r="G51" s="34">
        <v>41944</v>
      </c>
    </row>
    <row r="52" spans="2:7" ht="19.5" customHeight="1" thickTop="1" thickBot="1">
      <c r="B52" s="4">
        <f t="shared" si="3"/>
        <v>45</v>
      </c>
      <c r="C52" s="29" t="s">
        <v>17</v>
      </c>
      <c r="D52" s="12" t="s">
        <v>18</v>
      </c>
      <c r="E52" s="13">
        <v>418.03</v>
      </c>
      <c r="F52" s="14">
        <f t="shared" si="2"/>
        <v>0.41802999999999996</v>
      </c>
      <c r="G52" s="15">
        <v>41879</v>
      </c>
    </row>
    <row r="53" spans="2:7" ht="19.5" customHeight="1" thickTop="1" thickBot="1">
      <c r="B53" s="4">
        <f t="shared" si="3"/>
        <v>46</v>
      </c>
      <c r="C53" s="29" t="s">
        <v>57</v>
      </c>
      <c r="D53" s="12" t="s">
        <v>58</v>
      </c>
      <c r="E53" s="7">
        <v>414.02</v>
      </c>
      <c r="F53" s="16">
        <f t="shared" si="2"/>
        <v>0.41402</v>
      </c>
      <c r="G53" s="15">
        <v>41879</v>
      </c>
    </row>
    <row r="54" spans="2:7" ht="19.5" customHeight="1" thickTop="1" thickBot="1">
      <c r="B54" s="4">
        <f t="shared" si="3"/>
        <v>47</v>
      </c>
      <c r="C54" s="27" t="s">
        <v>69</v>
      </c>
      <c r="D54" s="6" t="s">
        <v>16</v>
      </c>
      <c r="E54" s="7">
        <v>410.55</v>
      </c>
      <c r="F54" s="8">
        <f t="shared" si="2"/>
        <v>0.41055000000000003</v>
      </c>
      <c r="G54" s="9">
        <v>41935</v>
      </c>
    </row>
    <row r="55" spans="2:7" ht="20.100000000000001" customHeight="1" thickTop="1" thickBot="1">
      <c r="B55" s="4">
        <f t="shared" si="3"/>
        <v>48</v>
      </c>
      <c r="C55" s="27" t="s">
        <v>77</v>
      </c>
      <c r="D55" s="6" t="s">
        <v>21</v>
      </c>
      <c r="E55" s="7">
        <v>403</v>
      </c>
      <c r="F55" s="8">
        <f t="shared" si="2"/>
        <v>0.40300000000000002</v>
      </c>
      <c r="G55" s="9">
        <v>41730</v>
      </c>
    </row>
    <row r="56" spans="2:7" ht="19.5" customHeight="1" thickTop="1" thickBot="1">
      <c r="B56" s="4">
        <f t="shared" si="3"/>
        <v>49</v>
      </c>
      <c r="C56" s="30" t="s">
        <v>98</v>
      </c>
      <c r="D56" s="12" t="s">
        <v>21</v>
      </c>
      <c r="E56" s="13">
        <v>394.97</v>
      </c>
      <c r="F56" s="14">
        <f t="shared" si="2"/>
        <v>0.39497000000000004</v>
      </c>
      <c r="G56" s="15">
        <v>42038</v>
      </c>
    </row>
    <row r="57" spans="2:7" ht="20.100000000000001" customHeight="1" thickTop="1" thickBot="1">
      <c r="B57" s="4">
        <f t="shared" si="3"/>
        <v>50</v>
      </c>
      <c r="C57" s="30" t="s">
        <v>70</v>
      </c>
      <c r="D57" s="12" t="s">
        <v>55</v>
      </c>
      <c r="E57" s="13">
        <v>393.52</v>
      </c>
      <c r="F57" s="16">
        <f t="shared" si="2"/>
        <v>0.39351999999999998</v>
      </c>
      <c r="G57" s="15">
        <v>41858</v>
      </c>
    </row>
    <row r="58" spans="2:7" ht="20.100000000000001" customHeight="1" thickTop="1" thickBot="1">
      <c r="B58" s="4">
        <f t="shared" si="3"/>
        <v>51</v>
      </c>
      <c r="C58" s="29" t="s">
        <v>63</v>
      </c>
      <c r="D58" s="12" t="s">
        <v>64</v>
      </c>
      <c r="E58" s="13">
        <v>391.22</v>
      </c>
      <c r="F58" s="16">
        <f t="shared" si="2"/>
        <v>0.39122000000000001</v>
      </c>
      <c r="G58" s="15">
        <v>41751</v>
      </c>
    </row>
    <row r="59" spans="2:7" ht="19.5" customHeight="1" thickTop="1" thickBot="1">
      <c r="B59" s="4">
        <f t="shared" si="3"/>
        <v>52</v>
      </c>
      <c r="C59" s="29" t="s">
        <v>48</v>
      </c>
      <c r="D59" s="12" t="s">
        <v>49</v>
      </c>
      <c r="E59" s="13">
        <v>379.56</v>
      </c>
      <c r="F59" s="16">
        <f t="shared" si="2"/>
        <v>0.37956000000000001</v>
      </c>
      <c r="G59" s="15">
        <v>41879</v>
      </c>
    </row>
    <row r="60" spans="2:7" ht="20.100000000000001" customHeight="1" thickTop="1" thickBot="1">
      <c r="B60" s="4">
        <f t="shared" si="3"/>
        <v>53</v>
      </c>
      <c r="C60" s="29" t="s">
        <v>94</v>
      </c>
      <c r="D60" s="12" t="s">
        <v>21</v>
      </c>
      <c r="E60" s="13">
        <v>371.82000000000005</v>
      </c>
      <c r="F60" s="16">
        <f t="shared" si="2"/>
        <v>0.37182000000000004</v>
      </c>
      <c r="G60" s="15">
        <v>41824</v>
      </c>
    </row>
    <row r="61" spans="2:7" ht="19.5" customHeight="1" thickTop="1" thickBot="1">
      <c r="B61" s="4">
        <f t="shared" si="3"/>
        <v>54</v>
      </c>
      <c r="C61" s="29" t="s">
        <v>28</v>
      </c>
      <c r="D61" s="12" t="s">
        <v>29</v>
      </c>
      <c r="E61" s="13">
        <v>370.79</v>
      </c>
      <c r="F61" s="16">
        <f t="shared" si="2"/>
        <v>0.37079000000000001</v>
      </c>
      <c r="G61" s="15">
        <v>41858</v>
      </c>
    </row>
    <row r="62" spans="2:7" ht="20.100000000000001" customHeight="1" thickTop="1" thickBot="1">
      <c r="B62" s="4">
        <f t="shared" si="3"/>
        <v>55</v>
      </c>
      <c r="C62" s="29" t="s">
        <v>71</v>
      </c>
      <c r="D62" s="12" t="s">
        <v>37</v>
      </c>
      <c r="E62" s="13">
        <v>369.77</v>
      </c>
      <c r="F62" s="16">
        <f t="shared" si="2"/>
        <v>0.36976999999999999</v>
      </c>
      <c r="G62" s="15">
        <v>41748</v>
      </c>
    </row>
    <row r="63" spans="2:7" ht="19.5" customHeight="1" thickTop="1" thickBot="1">
      <c r="B63" s="4">
        <f t="shared" si="3"/>
        <v>56</v>
      </c>
      <c r="C63" s="29" t="s">
        <v>92</v>
      </c>
      <c r="D63" s="12" t="s">
        <v>93</v>
      </c>
      <c r="E63" s="6">
        <v>369.30999999999995</v>
      </c>
      <c r="F63" s="16">
        <f t="shared" si="2"/>
        <v>0.36930999999999997</v>
      </c>
      <c r="G63" s="15">
        <v>41877</v>
      </c>
    </row>
    <row r="64" spans="2:7" ht="20.100000000000001" customHeight="1" thickTop="1" thickBot="1">
      <c r="B64" s="4">
        <f t="shared" si="3"/>
        <v>57</v>
      </c>
      <c r="C64" s="29" t="s">
        <v>88</v>
      </c>
      <c r="D64" s="12" t="s">
        <v>21</v>
      </c>
      <c r="E64" s="6">
        <v>362.33000000000004</v>
      </c>
      <c r="F64" s="12">
        <f t="shared" si="2"/>
        <v>0.36233000000000004</v>
      </c>
      <c r="G64" s="24">
        <v>41935</v>
      </c>
    </row>
    <row r="65" spans="2:7" ht="20.100000000000001" customHeight="1" thickTop="1" thickBot="1">
      <c r="B65" s="4">
        <f t="shared" si="3"/>
        <v>58</v>
      </c>
      <c r="C65" s="29" t="s">
        <v>67</v>
      </c>
      <c r="D65" s="12" t="s">
        <v>68</v>
      </c>
      <c r="E65" s="13">
        <v>355.65</v>
      </c>
      <c r="F65" s="16">
        <f t="shared" si="2"/>
        <v>0.35564999999999997</v>
      </c>
      <c r="G65" s="15">
        <v>41758</v>
      </c>
    </row>
    <row r="66" spans="2:7" ht="20.100000000000001" customHeight="1" thickTop="1" thickBot="1">
      <c r="B66" s="4">
        <f t="shared" si="3"/>
        <v>59</v>
      </c>
      <c r="C66" s="28" t="s">
        <v>52</v>
      </c>
      <c r="D66" s="6" t="s">
        <v>53</v>
      </c>
      <c r="E66" s="13">
        <v>352.64</v>
      </c>
      <c r="F66" s="8">
        <f t="shared" si="2"/>
        <v>0.35264000000000001</v>
      </c>
      <c r="G66" s="9">
        <v>41944</v>
      </c>
    </row>
    <row r="67" spans="2:7" ht="20.100000000000001" customHeight="1" thickTop="1" thickBot="1">
      <c r="B67" s="4">
        <f t="shared" si="3"/>
        <v>60</v>
      </c>
      <c r="C67" s="29" t="s">
        <v>43</v>
      </c>
      <c r="D67" s="12" t="s">
        <v>44</v>
      </c>
      <c r="E67" s="13">
        <v>351.95000000000005</v>
      </c>
      <c r="F67" s="14">
        <f t="shared" si="2"/>
        <v>0.35195000000000004</v>
      </c>
      <c r="G67" s="15">
        <v>41751</v>
      </c>
    </row>
    <row r="68" spans="2:7" ht="20.100000000000001" customHeight="1" thickTop="1" thickBot="1">
      <c r="B68" s="4">
        <f t="shared" si="3"/>
        <v>61</v>
      </c>
      <c r="C68" s="29" t="s">
        <v>61</v>
      </c>
      <c r="D68" s="12" t="s">
        <v>62</v>
      </c>
      <c r="E68" s="13">
        <v>350.72</v>
      </c>
      <c r="F68" s="23">
        <f t="shared" si="2"/>
        <v>0.35072000000000003</v>
      </c>
      <c r="G68" s="15">
        <v>41751</v>
      </c>
    </row>
    <row r="69" spans="2:7" ht="20.100000000000001" customHeight="1" thickTop="1" thickBot="1">
      <c r="B69" s="4">
        <f t="shared" si="3"/>
        <v>62</v>
      </c>
      <c r="C69" s="30" t="s">
        <v>82</v>
      </c>
      <c r="D69" s="12" t="s">
        <v>83</v>
      </c>
      <c r="E69" s="13">
        <v>320.81</v>
      </c>
      <c r="F69" s="14">
        <f t="shared" si="2"/>
        <v>0.32080999999999998</v>
      </c>
      <c r="G69" s="15">
        <v>41944</v>
      </c>
    </row>
    <row r="70" spans="2:7" ht="20.100000000000001" customHeight="1" thickTop="1" thickBot="1">
      <c r="B70" s="4">
        <f t="shared" si="3"/>
        <v>63</v>
      </c>
      <c r="C70" s="29" t="s">
        <v>95</v>
      </c>
      <c r="D70" s="12" t="s">
        <v>96</v>
      </c>
      <c r="E70" s="12">
        <v>301.11</v>
      </c>
      <c r="F70" s="14">
        <f t="shared" si="2"/>
        <v>0.30110999999999999</v>
      </c>
      <c r="G70" s="15">
        <v>41944</v>
      </c>
    </row>
    <row r="71" spans="2:7" ht="20.100000000000001" customHeight="1" thickTop="1" thickBot="1">
      <c r="B71" s="4">
        <f t="shared" si="3"/>
        <v>64</v>
      </c>
      <c r="C71" s="30" t="s">
        <v>86</v>
      </c>
      <c r="D71" s="12" t="s">
        <v>53</v>
      </c>
      <c r="E71" s="13">
        <v>289.77999999999997</v>
      </c>
      <c r="F71" s="16">
        <f t="shared" si="2"/>
        <v>0.28977999999999998</v>
      </c>
      <c r="G71" s="15">
        <v>41944</v>
      </c>
    </row>
    <row r="72" spans="2:7" ht="20.100000000000001" customHeight="1" thickTop="1">
      <c r="B72" s="22"/>
    </row>
    <row r="73" spans="2:7" ht="15">
      <c r="B73" s="22"/>
      <c r="C73" s="17"/>
      <c r="D73" s="17"/>
      <c r="E73" s="18"/>
      <c r="F73" s="17"/>
      <c r="G73" s="17"/>
    </row>
    <row r="74" spans="2:7" ht="16.5">
      <c r="B74" s="19" t="s">
        <v>97</v>
      </c>
      <c r="C74" s="19"/>
      <c r="D74" s="20"/>
      <c r="E74" s="20"/>
      <c r="F74" s="20"/>
      <c r="G74" s="20"/>
    </row>
    <row r="75" spans="2:7">
      <c r="B75" s="21"/>
      <c r="C75" s="21"/>
      <c r="D75" s="21"/>
      <c r="E75" s="21"/>
      <c r="F75" s="21"/>
      <c r="G75" s="21"/>
    </row>
    <row r="76" spans="2:7">
      <c r="C76" s="21"/>
      <c r="D76" s="21"/>
      <c r="E76" s="21"/>
      <c r="F76" s="21"/>
      <c r="G76" s="21"/>
    </row>
    <row r="77" spans="2:7">
      <c r="C77" s="21"/>
      <c r="D77" s="21"/>
      <c r="E77" s="21"/>
      <c r="F77" s="21"/>
      <c r="G77" s="21"/>
    </row>
    <row r="78" spans="2:7">
      <c r="C78" s="21"/>
      <c r="D78" s="21"/>
      <c r="E78" s="21"/>
      <c r="F78" s="21"/>
      <c r="G78" s="21"/>
    </row>
    <row r="79" spans="2:7">
      <c r="C79" s="21"/>
      <c r="D79" s="21"/>
      <c r="E79" s="21"/>
      <c r="F79" s="21"/>
      <c r="G79" s="21"/>
    </row>
    <row r="80" spans="2:7">
      <c r="C80" s="21"/>
      <c r="D80" s="21"/>
      <c r="E80" s="21"/>
      <c r="F80" s="21"/>
      <c r="G80" s="21"/>
    </row>
    <row r="81" spans="3:7">
      <c r="C81" s="21"/>
      <c r="D81" s="21"/>
      <c r="E81" s="21"/>
      <c r="F81" s="21"/>
      <c r="G81" s="21"/>
    </row>
    <row r="82" spans="3:7">
      <c r="C82" s="21"/>
      <c r="D82" s="21"/>
      <c r="E82" s="21"/>
      <c r="F82" s="21"/>
      <c r="G82" s="21"/>
    </row>
    <row r="83" spans="3:7">
      <c r="C83" s="21"/>
      <c r="D83" s="21"/>
      <c r="E83" s="21"/>
      <c r="F83" s="21"/>
      <c r="G83" s="21"/>
    </row>
    <row r="84" spans="3:7">
      <c r="C84" s="21"/>
      <c r="D84" s="21"/>
      <c r="E84" s="21"/>
      <c r="F84" s="21"/>
      <c r="G84" s="21"/>
    </row>
    <row r="85" spans="3:7">
      <c r="C85" s="21"/>
      <c r="D85" s="21"/>
      <c r="E85" s="21"/>
      <c r="F85" s="21"/>
      <c r="G85" s="21"/>
    </row>
    <row r="86" spans="3:7">
      <c r="C86" s="21"/>
      <c r="D86" s="21"/>
      <c r="E86" s="21"/>
      <c r="F86" s="21"/>
      <c r="G86" s="21"/>
    </row>
    <row r="87" spans="3:7">
      <c r="C87" s="21"/>
      <c r="D87" s="21"/>
      <c r="E87" s="21"/>
      <c r="F87" s="21"/>
      <c r="G87" s="21"/>
    </row>
    <row r="88" spans="3:7">
      <c r="C88" s="21"/>
      <c r="D88" s="21"/>
      <c r="E88" s="21"/>
      <c r="F88" s="21"/>
      <c r="G88" s="21"/>
    </row>
    <row r="89" spans="3:7">
      <c r="C89" s="21"/>
      <c r="D89" s="21"/>
      <c r="E89" s="21"/>
      <c r="F89" s="21"/>
      <c r="G89" s="21"/>
    </row>
    <row r="90" spans="3:7">
      <c r="C90" s="21"/>
      <c r="D90" s="21"/>
      <c r="E90" s="21"/>
      <c r="F90" s="21"/>
      <c r="G90" s="21"/>
    </row>
    <row r="91" spans="3:7">
      <c r="C91" s="21"/>
      <c r="D91" s="21"/>
      <c r="E91" s="21"/>
      <c r="F91" s="21"/>
      <c r="G91" s="21"/>
    </row>
    <row r="92" spans="3:7">
      <c r="C92" s="21"/>
      <c r="D92" s="21"/>
      <c r="E92" s="21"/>
      <c r="F92" s="21"/>
      <c r="G92" s="21"/>
    </row>
    <row r="93" spans="3:7">
      <c r="C93" s="21"/>
      <c r="D93" s="21"/>
      <c r="E93" s="21"/>
      <c r="F93" s="21"/>
      <c r="G93" s="21"/>
    </row>
    <row r="94" spans="3:7">
      <c r="C94" s="21"/>
      <c r="D94" s="21"/>
      <c r="E94" s="21"/>
      <c r="F94" s="21"/>
      <c r="G94" s="21"/>
    </row>
    <row r="95" spans="3:7">
      <c r="C95" s="21"/>
      <c r="D95" s="21"/>
      <c r="E95" s="21"/>
      <c r="F95" s="21"/>
      <c r="G95" s="21"/>
    </row>
    <row r="96" spans="3:7">
      <c r="C96" s="21"/>
      <c r="D96" s="21"/>
      <c r="E96" s="21"/>
      <c r="F96" s="21"/>
      <c r="G96" s="21"/>
    </row>
    <row r="97" spans="3:7">
      <c r="C97" s="21"/>
      <c r="D97" s="21"/>
      <c r="E97" s="21"/>
      <c r="F97" s="21"/>
      <c r="G97" s="21"/>
    </row>
    <row r="98" spans="3:7">
      <c r="C98" s="21"/>
      <c r="D98" s="21"/>
      <c r="E98" s="21"/>
      <c r="F98" s="21"/>
      <c r="G98" s="21"/>
    </row>
    <row r="99" spans="3:7">
      <c r="C99" s="21"/>
      <c r="D99" s="21"/>
      <c r="E99" s="21"/>
      <c r="F99" s="21"/>
      <c r="G99" s="21"/>
    </row>
    <row r="100" spans="3:7">
      <c r="C100" s="21"/>
      <c r="D100" s="21"/>
      <c r="E100" s="21"/>
      <c r="F100" s="21"/>
      <c r="G100" s="21"/>
    </row>
    <row r="101" spans="3:7">
      <c r="C101" s="21"/>
      <c r="D101" s="21"/>
      <c r="E101" s="21"/>
      <c r="F101" s="21"/>
      <c r="G101" s="21"/>
    </row>
    <row r="102" spans="3:7">
      <c r="C102" s="21"/>
      <c r="D102" s="21"/>
      <c r="E102" s="21"/>
      <c r="F102" s="21"/>
      <c r="G102" s="21"/>
    </row>
    <row r="103" spans="3:7">
      <c r="C103" s="21"/>
      <c r="D103" s="21"/>
      <c r="E103" s="21"/>
      <c r="F103" s="21"/>
      <c r="G103" s="21"/>
    </row>
    <row r="104" spans="3:7">
      <c r="C104" s="21"/>
      <c r="D104" s="21"/>
      <c r="E104" s="21"/>
      <c r="F104" s="21"/>
      <c r="G104" s="21"/>
    </row>
    <row r="105" spans="3:7">
      <c r="C105" s="21"/>
      <c r="D105" s="21"/>
      <c r="E105" s="21"/>
      <c r="F105" s="21"/>
      <c r="G105" s="21"/>
    </row>
    <row r="106" spans="3:7">
      <c r="C106" s="21"/>
      <c r="D106" s="21"/>
      <c r="E106" s="21"/>
      <c r="F106" s="21"/>
      <c r="G106" s="21"/>
    </row>
    <row r="107" spans="3:7">
      <c r="C107" s="21"/>
      <c r="D107" s="21"/>
      <c r="E107" s="21"/>
      <c r="F107" s="21"/>
      <c r="G107" s="21"/>
    </row>
    <row r="108" spans="3:7">
      <c r="C108" s="21"/>
      <c r="D108" s="21"/>
      <c r="E108" s="21"/>
      <c r="F108" s="21"/>
      <c r="G108" s="21"/>
    </row>
    <row r="109" spans="3:7">
      <c r="C109" s="21"/>
      <c r="D109" s="21"/>
      <c r="E109" s="21"/>
      <c r="F109" s="21"/>
      <c r="G109" s="21"/>
    </row>
    <row r="110" spans="3:7">
      <c r="C110" s="21"/>
      <c r="D110" s="21"/>
      <c r="E110" s="21"/>
      <c r="F110" s="21"/>
      <c r="G110" s="21"/>
    </row>
    <row r="111" spans="3:7">
      <c r="C111" s="21"/>
      <c r="D111" s="21"/>
      <c r="E111" s="21"/>
      <c r="F111" s="21"/>
      <c r="G111" s="21"/>
    </row>
    <row r="112" spans="3:7">
      <c r="C112" s="21"/>
      <c r="D112" s="21"/>
      <c r="E112" s="21"/>
      <c r="F112" s="21"/>
      <c r="G112" s="21"/>
    </row>
    <row r="113" spans="3:7">
      <c r="C113" s="21"/>
      <c r="D113" s="21"/>
      <c r="E113" s="21"/>
      <c r="F113" s="21"/>
      <c r="G113" s="21"/>
    </row>
    <row r="114" spans="3:7">
      <c r="C114" s="21"/>
      <c r="D114" s="21"/>
      <c r="E114" s="21"/>
      <c r="F114" s="21"/>
      <c r="G114" s="21"/>
    </row>
    <row r="115" spans="3:7">
      <c r="C115" s="21"/>
      <c r="D115" s="21"/>
      <c r="E115" s="21"/>
      <c r="F115" s="21"/>
      <c r="G115" s="21"/>
    </row>
    <row r="116" spans="3:7">
      <c r="C116" s="21"/>
      <c r="D116" s="21"/>
      <c r="E116" s="21"/>
      <c r="F116" s="21"/>
      <c r="G116" s="21"/>
    </row>
    <row r="117" spans="3:7">
      <c r="C117" s="21"/>
      <c r="D117" s="21"/>
      <c r="E117" s="21"/>
      <c r="F117" s="21"/>
      <c r="G117" s="21"/>
    </row>
    <row r="118" spans="3:7">
      <c r="C118" s="21"/>
      <c r="D118" s="21"/>
      <c r="E118" s="21"/>
      <c r="F118" s="21"/>
      <c r="G118" s="21"/>
    </row>
    <row r="119" spans="3:7">
      <c r="C119" s="21"/>
      <c r="D119" s="21"/>
      <c r="E119" s="21"/>
      <c r="F119" s="21"/>
      <c r="G119" s="21"/>
    </row>
  </sheetData>
  <sortState ref="B8:G71">
    <sortCondition descending="1" ref="E8:E71"/>
  </sortState>
  <mergeCells count="6">
    <mergeCell ref="B6:G6"/>
    <mergeCell ref="B1:G1"/>
    <mergeCell ref="B2:G2"/>
    <mergeCell ref="B3:G3"/>
    <mergeCell ref="B4:G4"/>
    <mergeCell ref="B5:G5"/>
  </mergeCells>
  <printOptions horizontalCentered="1" verticalCentered="1"/>
  <pageMargins left="0.23622047244094491" right="0" top="0" bottom="0" header="0.15748031496062992" footer="0.15748031496062992"/>
  <pageSetup paperSize="9" scale="49" orientation="portrait" r:id="rId1"/>
  <headerFooter alignWithMargins="0">
    <oddHeader>&amp;LMinisterio de Minas e Energia
Secretaria de Energia Elétrica</oddHeader>
    <oddFooter>&amp;L&amp;F&amp;R&amp;D</oddFooter>
  </headerFooter>
  <rowBreaks count="1" manualBreakCount="1">
    <brk id="43" min="1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5:E73"/>
  <sheetViews>
    <sheetView topLeftCell="E40" workbookViewId="0">
      <selection activeCell="S62" sqref="S62"/>
    </sheetView>
  </sheetViews>
  <sheetFormatPr defaultRowHeight="14.25"/>
  <cols>
    <col min="4" max="4" width="30.28515625" style="31" bestFit="1" customWidth="1"/>
  </cols>
  <sheetData>
    <row r="5" spans="3:5">
      <c r="C5" s="25">
        <f>'Tarifa B1-Residencial '!B71</f>
        <v>64</v>
      </c>
      <c r="D5" s="31" t="str">
        <f>'Tarifa B1-Residencial '!C71</f>
        <v xml:space="preserve">BOA VISTA  </v>
      </c>
      <c r="E5" s="26">
        <f>'Tarifa B1-Residencial '!F71</f>
        <v>0.28977999999999998</v>
      </c>
    </row>
    <row r="6" spans="3:5">
      <c r="C6" s="25">
        <f>'Tarifa B1-Residencial '!B70</f>
        <v>63</v>
      </c>
      <c r="D6" s="31" t="str">
        <f>'Tarifa B1-Residencial '!C70</f>
        <v xml:space="preserve">CEA </v>
      </c>
      <c r="E6" s="26">
        <f>'Tarifa B1-Residencial '!F70</f>
        <v>0.30110999999999999</v>
      </c>
    </row>
    <row r="7" spans="3:5">
      <c r="C7" s="25">
        <f>'Tarifa B1-Residencial '!B69</f>
        <v>62</v>
      </c>
      <c r="D7" s="31" t="str">
        <f>'Tarifa B1-Residencial '!C69</f>
        <v>AMAZONAS</v>
      </c>
      <c r="E7" s="26">
        <f>'Tarifa B1-Residencial '!F69</f>
        <v>0.32080999999999998</v>
      </c>
    </row>
    <row r="8" spans="3:5">
      <c r="C8" s="25">
        <f>'Tarifa B1-Residencial '!B68</f>
        <v>61</v>
      </c>
      <c r="D8" s="31" t="str">
        <f>'Tarifa B1-Residencial '!C68</f>
        <v>COSERN</v>
      </c>
      <c r="E8" s="26">
        <f>'Tarifa B1-Residencial '!F68</f>
        <v>0.35072000000000003</v>
      </c>
    </row>
    <row r="9" spans="3:5">
      <c r="C9" s="25">
        <f>'Tarifa B1-Residencial '!B67</f>
        <v>60</v>
      </c>
      <c r="D9" s="31" t="str">
        <f>'Tarifa B1-Residencial '!C67</f>
        <v>COELBA</v>
      </c>
      <c r="E9" s="26">
        <f>'Tarifa B1-Residencial '!F67</f>
        <v>0.35195000000000004</v>
      </c>
    </row>
    <row r="10" spans="3:5">
      <c r="C10" s="25">
        <f>'Tarifa B1-Residencial '!B66</f>
        <v>59</v>
      </c>
      <c r="D10" s="31" t="str">
        <f>'Tarifa B1-Residencial '!C66</f>
        <v>CERR</v>
      </c>
      <c r="E10" s="26">
        <f>'Tarifa B1-Residencial '!F66</f>
        <v>0.35264000000000001</v>
      </c>
    </row>
    <row r="11" spans="3:5">
      <c r="C11" s="25">
        <f>'Tarifa B1-Residencial '!B65</f>
        <v>58</v>
      </c>
      <c r="D11" s="31" t="str">
        <f>'Tarifa B1-Residencial '!C65</f>
        <v>CELPE</v>
      </c>
      <c r="E11" s="26">
        <f>'Tarifa B1-Residencial '!F65</f>
        <v>0.35564999999999997</v>
      </c>
    </row>
    <row r="12" spans="3:5">
      <c r="C12" s="25">
        <f>'Tarifa B1-Residencial '!B64</f>
        <v>57</v>
      </c>
      <c r="D12" s="31" t="str">
        <f>'Tarifa B1-Residencial '!C64</f>
        <v xml:space="preserve">CPFL - PIRATININGA </v>
      </c>
      <c r="E12" s="26">
        <f>'Tarifa B1-Residencial '!F64</f>
        <v>0.36233000000000004</v>
      </c>
    </row>
    <row r="13" spans="3:5">
      <c r="C13" s="25">
        <f>'Tarifa B1-Residencial '!B63</f>
        <v>56</v>
      </c>
      <c r="D13" s="31" t="str">
        <f>'Tarifa B1-Residencial '!C63</f>
        <v>CEB-DIS</v>
      </c>
      <c r="E13" s="26">
        <f>'Tarifa B1-Residencial '!F63</f>
        <v>0.36930999999999997</v>
      </c>
    </row>
    <row r="14" spans="3:5">
      <c r="C14" s="25">
        <f>'Tarifa B1-Residencial '!B62</f>
        <v>55</v>
      </c>
      <c r="D14" s="31" t="str">
        <f>'Tarifa B1-Residencial '!C62</f>
        <v>ENERGISA SE</v>
      </c>
      <c r="E14" s="26">
        <f>'Tarifa B1-Residencial '!F62</f>
        <v>0.36976999999999999</v>
      </c>
    </row>
    <row r="15" spans="3:5">
      <c r="C15" s="25">
        <f>'Tarifa B1-Residencial '!B61</f>
        <v>54</v>
      </c>
      <c r="D15" s="31" t="str">
        <f>'Tarifa B1-Residencial '!C61</f>
        <v>JARI CELULOSE (*)</v>
      </c>
      <c r="E15" s="26">
        <f>'Tarifa B1-Residencial '!F61</f>
        <v>0.37079000000000001</v>
      </c>
    </row>
    <row r="16" spans="3:5">
      <c r="C16" s="25">
        <f>'Tarifa B1-Residencial '!B60</f>
        <v>53</v>
      </c>
      <c r="D16" s="31" t="str">
        <f>'Tarifa B1-Residencial '!C60</f>
        <v>ELETROPAULO</v>
      </c>
      <c r="E16" s="26">
        <f>'Tarifa B1-Residencial '!F60</f>
        <v>0.37182000000000004</v>
      </c>
    </row>
    <row r="17" spans="3:5">
      <c r="C17" s="25">
        <f>'Tarifa B1-Residencial '!B59</f>
        <v>52</v>
      </c>
      <c r="D17" s="31" t="str">
        <f>'Tarifa B1-Residencial '!C59</f>
        <v>ENERGISA PB</v>
      </c>
      <c r="E17" s="26">
        <f>'Tarifa B1-Residencial '!F59</f>
        <v>0.37956000000000001</v>
      </c>
    </row>
    <row r="18" spans="3:5">
      <c r="C18" s="25">
        <f>'Tarifa B1-Residencial '!B58</f>
        <v>51</v>
      </c>
      <c r="D18" s="31" t="str">
        <f>'Tarifa B1-Residencial '!C58</f>
        <v>COELCE</v>
      </c>
      <c r="E18" s="26">
        <f>'Tarifa B1-Residencial '!F58</f>
        <v>0.39122000000000001</v>
      </c>
    </row>
    <row r="19" spans="3:5">
      <c r="C19" s="25">
        <f>'Tarifa B1-Residencial '!B57</f>
        <v>50</v>
      </c>
      <c r="D19" s="31" t="str">
        <f>'Tarifa B1-Residencial '!C57</f>
        <v>IGUAÇU (Ienergia)</v>
      </c>
      <c r="E19" s="26">
        <f>'Tarifa B1-Residencial '!F57</f>
        <v>0.39351999999999998</v>
      </c>
    </row>
    <row r="20" spans="3:5">
      <c r="C20" s="25">
        <f>'Tarifa B1-Residencial '!B56</f>
        <v>49</v>
      </c>
      <c r="D20" s="31" t="str">
        <f>'Tarifa B1-Residencial '!C56</f>
        <v>CPFL JAGUARI</v>
      </c>
      <c r="E20" s="26">
        <f>'Tarifa B1-Residencial '!F56</f>
        <v>0.39497000000000004</v>
      </c>
    </row>
    <row r="21" spans="3:5">
      <c r="C21" s="25">
        <f>'Tarifa B1-Residencial '!B55</f>
        <v>48</v>
      </c>
      <c r="D21" s="31" t="str">
        <f>'Tarifa B1-Residencial '!C55</f>
        <v>CPFL - PAULISTA</v>
      </c>
      <c r="E21" s="26">
        <f>'Tarifa B1-Residencial '!F55</f>
        <v>0.40300000000000002</v>
      </c>
    </row>
    <row r="22" spans="3:5">
      <c r="C22" s="25">
        <f>'Tarifa B1-Residencial '!B54</f>
        <v>47</v>
      </c>
      <c r="D22" s="31" t="str">
        <f>'Tarifa B1-Residencial '!C54</f>
        <v>DMED</v>
      </c>
      <c r="E22" s="26">
        <f>'Tarifa B1-Residencial '!F54</f>
        <v>0.41055000000000003</v>
      </c>
    </row>
    <row r="23" spans="3:5">
      <c r="C23" s="25">
        <f>'Tarifa B1-Residencial '!B53</f>
        <v>46</v>
      </c>
      <c r="D23" s="31" t="str">
        <f>'Tarifa B1-Residencial '!C53</f>
        <v>CEAL</v>
      </c>
      <c r="E23" s="26">
        <f>'Tarifa B1-Residencial '!F53</f>
        <v>0.41402</v>
      </c>
    </row>
    <row r="24" spans="3:5">
      <c r="C24" s="25">
        <f>'Tarifa B1-Residencial '!B52</f>
        <v>45</v>
      </c>
      <c r="D24" s="31" t="str">
        <f>'Tarifa B1-Residencial '!C52</f>
        <v>CEPISA</v>
      </c>
      <c r="E24" s="26">
        <f>'Tarifa B1-Residencial '!F52</f>
        <v>0.41802999999999996</v>
      </c>
    </row>
    <row r="25" spans="3:5">
      <c r="C25" s="25">
        <f>'Tarifa B1-Residencial '!B51</f>
        <v>44</v>
      </c>
      <c r="D25" s="31" t="str">
        <f>'Tarifa B1-Residencial '!C51</f>
        <v>ELETROACRE</v>
      </c>
      <c r="E25" s="26">
        <f>'Tarifa B1-Residencial '!F51</f>
        <v>0.42513999999999996</v>
      </c>
    </row>
    <row r="26" spans="3:5">
      <c r="C26" s="25">
        <f>'Tarifa B1-Residencial '!B50</f>
        <v>43</v>
      </c>
      <c r="D26" s="31" t="str">
        <f>'Tarifa B1-Residencial '!C50</f>
        <v>ENERGISA BO</v>
      </c>
      <c r="E26" s="26">
        <f>'Tarifa B1-Residencial '!F50</f>
        <v>0.42519999999999997</v>
      </c>
    </row>
    <row r="27" spans="3:5">
      <c r="C27" s="25">
        <f>'Tarifa B1-Residencial '!B49</f>
        <v>42</v>
      </c>
      <c r="D27" s="31" t="str">
        <f>'Tarifa B1-Residencial '!C49</f>
        <v>CPFL LESTE PAULISTA ( CPEE )</v>
      </c>
      <c r="E27" s="26">
        <f>'Tarifa B1-Residencial '!F49</f>
        <v>0.42560999999999999</v>
      </c>
    </row>
    <row r="28" spans="3:5">
      <c r="C28" s="25">
        <f>'Tarifa B1-Residencial '!B48</f>
        <v>41</v>
      </c>
      <c r="D28" s="31" t="str">
        <f>'Tarifa B1-Residencial '!C48</f>
        <v>CELESC-DIS</v>
      </c>
      <c r="E28" s="26">
        <f>'Tarifa B1-Residencial '!F48</f>
        <v>0.42880999999999997</v>
      </c>
    </row>
    <row r="29" spans="3:5">
      <c r="C29" s="25">
        <f>'Tarifa B1-Residencial '!B47</f>
        <v>40</v>
      </c>
      <c r="D29" s="31" t="str">
        <f>'Tarifa B1-Residencial '!C47</f>
        <v>COPEL-DIS</v>
      </c>
      <c r="E29" s="26">
        <f>'Tarifa B1-Residencial '!F47</f>
        <v>0.43037000000000003</v>
      </c>
    </row>
    <row r="30" spans="3:5">
      <c r="C30" s="25">
        <f>'Tarifa B1-Residencial '!B46</f>
        <v>39</v>
      </c>
      <c r="D30" s="31" t="str">
        <f>'Tarifa B1-Residencial '!C46</f>
        <v>CEMAR</v>
      </c>
      <c r="E30" s="26">
        <f>'Tarifa B1-Residencial '!F46</f>
        <v>0.43103999999999998</v>
      </c>
    </row>
    <row r="31" spans="3:5">
      <c r="C31" s="25">
        <f>'Tarifa B1-Residencial '!B45</f>
        <v>38</v>
      </c>
      <c r="D31" s="31" t="str">
        <f>'Tarifa B1-Residencial '!C45</f>
        <v>BANDEIRANTE</v>
      </c>
      <c r="E31" s="26">
        <f>'Tarifa B1-Residencial '!F45</f>
        <v>0.43340999999999996</v>
      </c>
    </row>
    <row r="32" spans="3:5">
      <c r="C32" s="25">
        <f>'Tarifa B1-Residencial '!B44</f>
        <v>37</v>
      </c>
      <c r="D32" s="31" t="str">
        <f>'Tarifa B1-Residencial '!C44</f>
        <v>CPFL SUL PAULISTA</v>
      </c>
      <c r="E32" s="26">
        <f>'Tarifa B1-Residencial '!F44</f>
        <v>0.43346000000000001</v>
      </c>
    </row>
    <row r="33" spans="3:5">
      <c r="C33" s="25">
        <f>'Tarifa B1-Residencial '!B43</f>
        <v>36</v>
      </c>
      <c r="D33" s="31" t="str">
        <f>'Tarifa B1-Residencial '!C43</f>
        <v>CELTINS</v>
      </c>
      <c r="E33" s="26">
        <f>'Tarifa B1-Residencial '!F43</f>
        <v>0.43727999999999995</v>
      </c>
    </row>
    <row r="34" spans="3:5">
      <c r="C34" s="25">
        <f>'Tarifa B1-Residencial '!B42</f>
        <v>35</v>
      </c>
      <c r="D34" s="31" t="str">
        <f>'Tarifa B1-Residencial '!C42</f>
        <v>CERON</v>
      </c>
      <c r="E34" s="26">
        <f>'Tarifa B1-Residencial '!F42</f>
        <v>0.43732000000000004</v>
      </c>
    </row>
    <row r="35" spans="3:5">
      <c r="C35" s="25">
        <f>'Tarifa B1-Residencial '!B41</f>
        <v>34</v>
      </c>
      <c r="D35" s="31" t="str">
        <f>'Tarifa B1-Residencial '!C41</f>
        <v>CELG-D</v>
      </c>
      <c r="E35" s="26">
        <f>'Tarifa B1-Residencial '!F41</f>
        <v>0.43830999999999998</v>
      </c>
    </row>
    <row r="36" spans="3:5">
      <c r="C36" s="25">
        <f>'Tarifa B1-Residencial '!B40</f>
        <v>33</v>
      </c>
      <c r="D36" s="31" t="str">
        <f>'Tarifa B1-Residencial '!C40</f>
        <v>CAIUÁ-D</v>
      </c>
      <c r="E36" s="26">
        <f>'Tarifa B1-Residencial '!F40</f>
        <v>0.44110000000000005</v>
      </c>
    </row>
    <row r="37" spans="3:5">
      <c r="C37" s="25">
        <f>'Tarifa B1-Residencial '!B39</f>
        <v>32</v>
      </c>
      <c r="D37" s="31" t="str">
        <f>'Tarifa B1-Residencial '!C39</f>
        <v>NACIONAL</v>
      </c>
      <c r="E37" s="26">
        <f>'Tarifa B1-Residencial '!F39</f>
        <v>0.44172</v>
      </c>
    </row>
    <row r="38" spans="3:5">
      <c r="C38" s="25">
        <f>'Tarifa B1-Residencial '!B38</f>
        <v>31</v>
      </c>
      <c r="D38" s="31" t="str">
        <f>'Tarifa B1-Residencial '!C38</f>
        <v>ENERSUL</v>
      </c>
      <c r="E38" s="26">
        <f>'Tarifa B1-Residencial '!F38</f>
        <v>0.45228999999999997</v>
      </c>
    </row>
    <row r="39" spans="3:5">
      <c r="C39" s="25">
        <f>'Tarifa B1-Residencial '!B37</f>
        <v>30</v>
      </c>
      <c r="D39" s="31" t="str">
        <f>'Tarifa B1-Residencial '!C37</f>
        <v>ESCELSA</v>
      </c>
      <c r="E39" s="26">
        <f>'Tarifa B1-Residencial '!F37</f>
        <v>0.45312000000000002</v>
      </c>
    </row>
    <row r="40" spans="3:5">
      <c r="C40" s="25">
        <f>'Tarifa B1-Residencial '!B36</f>
        <v>29</v>
      </c>
      <c r="D40" s="31" t="str">
        <f>'Tarifa B1-Residencial '!C36</f>
        <v>COCEL</v>
      </c>
      <c r="E40" s="26">
        <f>'Tarifa B1-Residencial '!F36</f>
        <v>0.45372000000000001</v>
      </c>
    </row>
    <row r="41" spans="3:5">
      <c r="C41" s="25">
        <f>'Tarifa B1-Residencial '!B35</f>
        <v>28</v>
      </c>
      <c r="D41" s="31" t="str">
        <f>'Tarifa B1-Residencial '!C35</f>
        <v>VALE PARANAPANEMA</v>
      </c>
      <c r="E41" s="26">
        <f>'Tarifa B1-Residencial '!F35</f>
        <v>0.45378999999999997</v>
      </c>
    </row>
    <row r="42" spans="3:5">
      <c r="C42" s="25">
        <f>'Tarifa B1-Residencial '!B34</f>
        <v>27</v>
      </c>
      <c r="D42" s="31" t="str">
        <f>'Tarifa B1-Residencial '!C34</f>
        <v>CEEE-D</v>
      </c>
      <c r="E42" s="26">
        <f>'Tarifa B1-Residencial '!F34</f>
        <v>0.45662000000000003</v>
      </c>
    </row>
    <row r="43" spans="3:5">
      <c r="C43" s="25">
        <f>'Tarifa B1-Residencial '!B33</f>
        <v>26</v>
      </c>
      <c r="D43" s="31" t="str">
        <f>'Tarifa B1-Residencial '!C33</f>
        <v>SULGIPE</v>
      </c>
      <c r="E43" s="26">
        <f>'Tarifa B1-Residencial '!F33</f>
        <v>0.45774000000000004</v>
      </c>
    </row>
    <row r="44" spans="3:5">
      <c r="C44" s="25">
        <f>'Tarifa B1-Residencial '!B32</f>
        <v>25</v>
      </c>
      <c r="D44" s="31" t="str">
        <f>'Tarifa B1-Residencial '!C32</f>
        <v>ENERGISA NF</v>
      </c>
      <c r="E44" s="26">
        <f>'Tarifa B1-Residencial '!F32</f>
        <v>0.45944000000000002</v>
      </c>
    </row>
    <row r="45" spans="3:5">
      <c r="C45" s="25">
        <f>'Tarifa B1-Residencial '!B31</f>
        <v>24</v>
      </c>
      <c r="D45" s="31" t="str">
        <f>'Tarifa B1-Residencial '!C31</f>
        <v>AES-SUL</v>
      </c>
      <c r="E45" s="26">
        <f>'Tarifa B1-Residencial '!F31</f>
        <v>0.46029999999999999</v>
      </c>
    </row>
    <row r="46" spans="3:5">
      <c r="C46" s="25">
        <f>'Tarifa B1-Residencial '!B30</f>
        <v>23</v>
      </c>
      <c r="D46" s="31" t="str">
        <f>'Tarifa B1-Residencial '!C30</f>
        <v>RGE</v>
      </c>
      <c r="E46" s="26">
        <f>'Tarifa B1-Residencial '!F30</f>
        <v>0.46649000000000002</v>
      </c>
    </row>
    <row r="47" spans="3:5">
      <c r="C47" s="25">
        <f>'Tarifa B1-Residencial '!B29</f>
        <v>22</v>
      </c>
      <c r="D47" s="31" t="str">
        <f>'Tarifa B1-Residencial '!C29</f>
        <v xml:space="preserve">LIGHT </v>
      </c>
      <c r="E47" s="26">
        <f>'Tarifa B1-Residencial '!F29</f>
        <v>0.46858000000000005</v>
      </c>
    </row>
    <row r="48" spans="3:5">
      <c r="C48" s="25">
        <f>'Tarifa B1-Residencial '!B28</f>
        <v>21</v>
      </c>
      <c r="D48" s="31" t="str">
        <f>'Tarifa B1-Residencial '!C28</f>
        <v>CPFL MOCOCA</v>
      </c>
      <c r="E48" s="26">
        <f>'Tarifa B1-Residencial '!F28</f>
        <v>0.47219</v>
      </c>
    </row>
    <row r="49" spans="3:5">
      <c r="C49" s="25">
        <f>'Tarifa B1-Residencial '!B27</f>
        <v>20</v>
      </c>
      <c r="D49" s="31" t="str">
        <f>'Tarifa B1-Residencial '!C27</f>
        <v>FORCEL</v>
      </c>
      <c r="E49" s="26">
        <f>'Tarifa B1-Residencial '!F27</f>
        <v>0.47498000000000001</v>
      </c>
    </row>
    <row r="50" spans="3:5">
      <c r="C50" s="25">
        <f>'Tarifa B1-Residencial '!B26</f>
        <v>19</v>
      </c>
      <c r="D50" s="31" t="str">
        <f>'Tarifa B1-Residencial '!C26</f>
        <v>CEMAT</v>
      </c>
      <c r="E50" s="26">
        <f>'Tarifa B1-Residencial '!F26</f>
        <v>0.47573000000000004</v>
      </c>
    </row>
    <row r="51" spans="3:5">
      <c r="C51" s="25">
        <f>'Tarifa B1-Residencial '!B25</f>
        <v>18</v>
      </c>
      <c r="D51" s="31" t="str">
        <f>'Tarifa B1-Residencial '!C25</f>
        <v>URUSSANGA</v>
      </c>
      <c r="E51" s="26">
        <f>'Tarifa B1-Residencial '!F25</f>
        <v>0.48102</v>
      </c>
    </row>
    <row r="52" spans="3:5">
      <c r="C52" s="25">
        <f>'Tarifa B1-Residencial '!B24</f>
        <v>17</v>
      </c>
      <c r="D52" s="31" t="str">
        <f>'Tarifa B1-Residencial '!C24</f>
        <v>CEMIG-D</v>
      </c>
      <c r="E52" s="26">
        <f>'Tarifa B1-Residencial '!F24</f>
        <v>0.48122000000000004</v>
      </c>
    </row>
    <row r="53" spans="3:5">
      <c r="C53" s="25">
        <f>'Tarifa B1-Residencial '!B23</f>
        <v>16</v>
      </c>
      <c r="D53" s="31" t="str">
        <f>'Tarifa B1-Residencial '!C23</f>
        <v>CPFL SANTA CRUZ</v>
      </c>
      <c r="E53" s="26">
        <f>'Tarifa B1-Residencial '!F23</f>
        <v>0.48138999999999998</v>
      </c>
    </row>
    <row r="54" spans="3:5">
      <c r="C54" s="25">
        <f>'Tarifa B1-Residencial '!B22</f>
        <v>15</v>
      </c>
      <c r="D54" s="31" t="str">
        <f>'Tarifa B1-Residencial '!C22</f>
        <v>OESTE</v>
      </c>
      <c r="E54" s="26">
        <f>'Tarifa B1-Residencial '!F22</f>
        <v>0.48452999999999996</v>
      </c>
    </row>
    <row r="55" spans="3:5">
      <c r="C55" s="25">
        <f>'Tarifa B1-Residencial '!B21</f>
        <v>14</v>
      </c>
      <c r="D55" s="31" t="str">
        <f>'Tarifa B1-Residencial '!C21</f>
        <v>ENERGISA MG</v>
      </c>
      <c r="E55" s="26">
        <f>'Tarifa B1-Residencial '!F21</f>
        <v>0.48899000000000004</v>
      </c>
    </row>
    <row r="56" spans="3:5">
      <c r="C56" s="25">
        <f>'Tarifa B1-Residencial '!B20</f>
        <v>13</v>
      </c>
      <c r="D56" s="31" t="str">
        <f>'Tarifa B1-Residencial '!C20</f>
        <v>MUXFELDT</v>
      </c>
      <c r="E56" s="26">
        <f>'Tarifa B1-Residencial '!F20</f>
        <v>0.49026999999999998</v>
      </c>
    </row>
    <row r="57" spans="3:5">
      <c r="C57" s="25">
        <f>'Tarifa B1-Residencial '!B19</f>
        <v>12</v>
      </c>
      <c r="D57" s="31" t="str">
        <f>'Tarifa B1-Residencial '!C19</f>
        <v>JOÃO CESA</v>
      </c>
      <c r="E57" s="26">
        <f>'Tarifa B1-Residencial '!F19</f>
        <v>0.49046000000000006</v>
      </c>
    </row>
    <row r="58" spans="3:5">
      <c r="C58" s="25">
        <f>'Tarifa B1-Residencial '!B18</f>
        <v>11</v>
      </c>
      <c r="D58" s="31" t="str">
        <f>'Tarifa B1-Residencial '!C18</f>
        <v>BRAGANTINA</v>
      </c>
      <c r="E58" s="26">
        <f>'Tarifa B1-Residencial '!F18</f>
        <v>0.49272000000000005</v>
      </c>
    </row>
    <row r="59" spans="3:5">
      <c r="C59" s="25">
        <f>'Tarifa B1-Residencial '!B17</f>
        <v>10</v>
      </c>
      <c r="D59" s="31" t="str">
        <f>'Tarifa B1-Residencial '!C17</f>
        <v>CELPA</v>
      </c>
      <c r="E59" s="26">
        <f>'Tarifa B1-Residencial '!F17</f>
        <v>0.49425000000000002</v>
      </c>
    </row>
    <row r="60" spans="3:5">
      <c r="C60" s="25">
        <f>'Tarifa B1-Residencial '!B16</f>
        <v>9</v>
      </c>
      <c r="D60" s="31" t="str">
        <f>'Tarifa B1-Residencial '!C16</f>
        <v>SANTA MARIA</v>
      </c>
      <c r="E60" s="26">
        <f>'Tarifa B1-Residencial '!F16</f>
        <v>0.50333000000000006</v>
      </c>
    </row>
    <row r="61" spans="3:5">
      <c r="C61" s="25">
        <f>'Tarifa B1-Residencial '!B15</f>
        <v>8</v>
      </c>
      <c r="D61" s="31" t="str">
        <f>'Tarifa B1-Residencial '!C15</f>
        <v>DEMEI</v>
      </c>
      <c r="E61" s="26">
        <f>'Tarifa B1-Residencial '!F15</f>
        <v>0.50358999999999998</v>
      </c>
    </row>
    <row r="62" spans="3:5">
      <c r="C62" s="25">
        <f>'Tarifa B1-Residencial '!B14</f>
        <v>7</v>
      </c>
      <c r="D62" s="31" t="str">
        <f>'Tarifa B1-Residencial '!C14</f>
        <v>ELEKTRO</v>
      </c>
      <c r="E62" s="26">
        <f>'Tarifa B1-Residencial '!F14</f>
        <v>0.50615999999999994</v>
      </c>
    </row>
    <row r="63" spans="3:5">
      <c r="C63" s="25">
        <f>'Tarifa B1-Residencial '!B13</f>
        <v>6</v>
      </c>
      <c r="D63" s="31" t="str">
        <f>'Tarifa B1-Residencial '!C13</f>
        <v>COOPERALIANÇA</v>
      </c>
      <c r="E63" s="26">
        <f>'Tarifa B1-Residencial '!F13</f>
        <v>0.52440999999999993</v>
      </c>
    </row>
    <row r="64" spans="3:5">
      <c r="C64" s="25">
        <f>'Tarifa B1-Residencial '!B12</f>
        <v>5</v>
      </c>
      <c r="D64" s="31" t="str">
        <f>'Tarifa B1-Residencial '!C12</f>
        <v xml:space="preserve">AMPLA </v>
      </c>
      <c r="E64" s="26">
        <f>'Tarifa B1-Residencial '!F12</f>
        <v>0.52522999999999997</v>
      </c>
    </row>
    <row r="65" spans="3:5">
      <c r="C65" s="25">
        <f>'Tarifa B1-Residencial '!B11</f>
        <v>4</v>
      </c>
      <c r="D65" s="31" t="str">
        <f>'Tarifa B1-Residencial '!C11</f>
        <v>HIDROPAN</v>
      </c>
      <c r="E65" s="26">
        <f>'Tarifa B1-Residencial '!F11</f>
        <v>0.53739000000000003</v>
      </c>
    </row>
    <row r="66" spans="3:5">
      <c r="C66" s="25">
        <f>'Tarifa B1-Residencial '!B10</f>
        <v>3</v>
      </c>
      <c r="D66" s="31" t="str">
        <f>'Tarifa B1-Residencial '!C10</f>
        <v>ELETROCAR</v>
      </c>
      <c r="E66" s="26">
        <f>'Tarifa B1-Residencial '!F10</f>
        <v>0.54650999999999994</v>
      </c>
    </row>
    <row r="67" spans="3:5">
      <c r="C67" s="25">
        <f>'Tarifa B1-Residencial '!B9</f>
        <v>2</v>
      </c>
      <c r="D67" s="31" t="str">
        <f>'Tarifa B1-Residencial '!C9</f>
        <v>CHESP</v>
      </c>
      <c r="E67" s="26">
        <f>'Tarifa B1-Residencial '!F9</f>
        <v>0.56165999999999994</v>
      </c>
    </row>
    <row r="68" spans="3:5">
      <c r="C68" s="25">
        <f>'Tarifa B1-Residencial '!B8</f>
        <v>1</v>
      </c>
      <c r="D68" s="31" t="str">
        <f>'Tarifa B1-Residencial '!C8</f>
        <v xml:space="preserve">NOVA PALMA </v>
      </c>
      <c r="E68" s="26">
        <f>'Tarifa B1-Residencial '!F8</f>
        <v>0.57240999999999997</v>
      </c>
    </row>
    <row r="69" spans="3:5">
      <c r="C69" s="25"/>
      <c r="E69" s="26"/>
    </row>
    <row r="70" spans="3:5">
      <c r="C70" s="25"/>
      <c r="E70" s="26"/>
    </row>
    <row r="71" spans="3:5">
      <c r="C71" s="25"/>
      <c r="E71" s="26"/>
    </row>
    <row r="72" spans="3:5">
      <c r="C72" s="25"/>
      <c r="E72" s="26"/>
    </row>
    <row r="73" spans="3:5">
      <c r="C73" s="25"/>
      <c r="E73" s="26"/>
    </row>
  </sheetData>
  <sortState ref="C5:E68">
    <sortCondition descending="1" ref="C5:C68"/>
  </sortState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Tarifa B1-Residencial </vt:lpstr>
      <vt:lpstr>Gráfico</vt:lpstr>
      <vt:lpstr>'Tarifa B1-Residencial '!Area_de_impressao</vt:lpstr>
      <vt:lpstr>'Tarifa B1-Residencial 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alice.souza</cp:lastModifiedBy>
  <cp:lastPrinted>2015-03-17T21:30:40Z</cp:lastPrinted>
  <dcterms:created xsi:type="dcterms:W3CDTF">2013-04-09T11:48:33Z</dcterms:created>
  <dcterms:modified xsi:type="dcterms:W3CDTF">2015-04-30T22:36:17Z</dcterms:modified>
</cp:coreProperties>
</file>